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<sst xmlns="http://schemas.openxmlformats.org/spreadsheetml/2006/main" count="35" uniqueCount="29">
  <si>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Наименование показателя</t>
  </si>
  <si>
    <t>Всего</t>
  </si>
  <si>
    <t>по источника финансирования</t>
  </si>
  <si>
    <t>бюджетные ассигнования</t>
  </si>
  <si>
    <t>средства местного бюджета</t>
  </si>
  <si>
    <t>иные источники в т.ч.</t>
  </si>
  <si>
    <t>МО ГП "Город Малоярославец"</t>
  </si>
  <si>
    <t>9.</t>
  </si>
  <si>
    <t>Объемы и источники финансирования</t>
  </si>
  <si>
    <t>Всего (тыс.руб.)</t>
  </si>
  <si>
    <t>в том числе по  источникам финансирования:</t>
  </si>
  <si>
    <t>в том числе по источникам финансирования</t>
  </si>
  <si>
    <t>бюджетные ассигнования:</t>
  </si>
  <si>
    <t xml:space="preserve">                                                                                                                       к постановлению администрации</t>
  </si>
  <si>
    <t>№</t>
  </si>
  <si>
    <t>Приложение  №1</t>
  </si>
  <si>
    <t>Наименование мероприятия</t>
  </si>
  <si>
    <t>Источник финансирования</t>
  </si>
  <si>
    <t>Сумма расходов всего (тыс.руб.)</t>
  </si>
  <si>
    <t>3.</t>
  </si>
  <si>
    <t>Реализация мероприятий в рамках муниципальной программы "Формирование современной городской среды"</t>
  </si>
  <si>
    <t>местный бюджет</t>
  </si>
  <si>
    <t>ВСЕГО</t>
  </si>
  <si>
    <t>итого</t>
  </si>
  <si>
    <t>№ пп</t>
  </si>
  <si>
    <t xml:space="preserve">              от                          №   </t>
  </si>
  <si>
    <t xml:space="preserve">           6. Перечень основных мероприятий муниципальной программы</t>
  </si>
  <si>
    <t xml:space="preserve"> 5. Объем финансовых ресурсов , необходимых для реализации мунуниципальной программы</t>
  </si>
  <si>
    <t xml:space="preserve">                         от    07.10.   2020           №888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</si>
</sst>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165" fontId="3" fillId="0" borderId="10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3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center" vertical="top"/>
    </xf>
    <xf numFmtId="165" fontId="3" fillId="0" borderId="15" xfId="0" applyNumberFormat="1" applyFont="1" applyBorder="1" applyAlignment="1">
      <alignment horizontal="center" vertical="top"/>
    </xf>
    <xf numFmtId="165" fontId="3" fillId="0" borderId="16" xfId="0" applyNumberFormat="1" applyFont="1" applyBorder="1" applyAlignment="1">
      <alignment horizontal="center" vertical="top"/>
    </xf>
    <xf numFmtId="165" fontId="0" fillId="0" borderId="14" xfId="0" applyNumberFormat="1" applyBorder="1" applyAlignment="1">
      <alignment horizontal="center" vertical="top"/>
    </xf>
    <xf numFmtId="165" fontId="0" fillId="0" borderId="15" xfId="0" applyNumberFormat="1" applyBorder="1" applyAlignment="1">
      <alignment horizontal="center" vertical="top"/>
    </xf>
    <xf numFmtId="165" fontId="0" fillId="0" borderId="16" xfId="0" applyNumberForma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9.875" style="0" customWidth="1"/>
    <col min="3" max="3" width="32.00390625" style="0" customWidth="1"/>
    <col min="4" max="4" width="28.25390625" style="0" customWidth="1"/>
    <col min="5" max="5" width="12.75390625" style="0" customWidth="1"/>
    <col min="6" max="6" width="11.375" style="0" hidden="1" customWidth="1"/>
    <col min="7" max="7" width="11.625" style="0" hidden="1" customWidth="1"/>
    <col min="8" max="8" width="12.125" style="0" hidden="1" customWidth="1"/>
    <col min="9" max="9" width="0" style="0" hidden="1" customWidth="1"/>
    <col min="10" max="10" width="11.875" style="0" hidden="1" customWidth="1"/>
    <col min="11" max="12" width="10.125" style="0" hidden="1" customWidth="1"/>
    <col min="13" max="13" width="11.00390625" style="0" customWidth="1"/>
  </cols>
  <sheetData>
    <row r="1" spans="3:12" ht="12.75">
      <c r="C1" s="65" t="s">
        <v>15</v>
      </c>
      <c r="D1" s="65"/>
      <c r="E1" s="65"/>
      <c r="F1" s="65"/>
      <c r="G1" s="65"/>
      <c r="H1" s="65"/>
      <c r="I1" s="65"/>
      <c r="J1" s="65"/>
      <c r="K1" s="65"/>
      <c r="L1" s="65"/>
    </row>
    <row r="2" spans="3:12" ht="12.75">
      <c r="C2" s="66" t="s">
        <v>13</v>
      </c>
      <c r="D2" s="66"/>
      <c r="E2" s="66"/>
      <c r="F2" s="66"/>
      <c r="G2" s="66"/>
      <c r="H2" s="66"/>
      <c r="I2" s="66"/>
      <c r="J2" s="66"/>
      <c r="K2" s="66"/>
      <c r="L2" s="66"/>
    </row>
    <row r="3" spans="3:12" ht="12.75">
      <c r="C3" s="66" t="s">
        <v>6</v>
      </c>
      <c r="D3" s="66"/>
      <c r="E3" s="66"/>
      <c r="F3" s="66"/>
      <c r="G3" s="66"/>
      <c r="H3" s="66"/>
      <c r="I3" s="66"/>
      <c r="J3" s="66"/>
      <c r="K3" s="66"/>
      <c r="L3" s="66"/>
    </row>
    <row r="4" spans="4:12" ht="12.75">
      <c r="D4" s="1" t="s">
        <v>28</v>
      </c>
      <c r="E4" s="2"/>
      <c r="F4" s="2"/>
      <c r="G4" s="63" t="s">
        <v>25</v>
      </c>
      <c r="H4" s="64"/>
      <c r="I4" s="64"/>
      <c r="J4" s="64"/>
      <c r="K4" s="64"/>
      <c r="L4" s="21" t="s">
        <v>14</v>
      </c>
    </row>
    <row r="5" spans="1:12" ht="15.75">
      <c r="A5" s="43" t="s">
        <v>7</v>
      </c>
      <c r="B5" s="40" t="s">
        <v>8</v>
      </c>
      <c r="C5" s="69" t="s">
        <v>0</v>
      </c>
      <c r="D5" s="69" t="s">
        <v>9</v>
      </c>
      <c r="E5" s="71"/>
      <c r="F5" s="72"/>
      <c r="G5" s="72"/>
      <c r="H5" s="72"/>
      <c r="I5" s="72"/>
      <c r="J5" s="6"/>
      <c r="K5" s="6"/>
      <c r="L5" s="6"/>
    </row>
    <row r="6" spans="1:12" ht="21.75" customHeight="1">
      <c r="A6" s="44"/>
      <c r="B6" s="41"/>
      <c r="C6" s="70"/>
      <c r="D6" s="70"/>
      <c r="E6" s="7">
        <v>2020</v>
      </c>
      <c r="F6" s="7">
        <v>2019</v>
      </c>
      <c r="G6" s="7">
        <v>2020</v>
      </c>
      <c r="H6" s="8">
        <v>2021</v>
      </c>
      <c r="I6" s="8">
        <v>2022</v>
      </c>
      <c r="J6" s="8">
        <v>2022</v>
      </c>
      <c r="K6" s="8">
        <v>2023</v>
      </c>
      <c r="L6" s="8">
        <v>2024</v>
      </c>
    </row>
    <row r="7" spans="1:13" ht="21" customHeight="1">
      <c r="A7" s="44"/>
      <c r="B7" s="41"/>
      <c r="C7" s="24" t="s">
        <v>1</v>
      </c>
      <c r="D7" s="22">
        <v>67313.817</v>
      </c>
      <c r="E7" s="23">
        <v>11794.324</v>
      </c>
      <c r="F7" s="23" t="e">
        <f>#REF!+#REF!+F12</f>
        <v>#REF!</v>
      </c>
      <c r="G7" s="23" t="e">
        <f>#REF!+#REF!+G12</f>
        <v>#REF!</v>
      </c>
      <c r="H7" s="23" t="e">
        <f>#REF!+#REF!+H12</f>
        <v>#REF!</v>
      </c>
      <c r="I7" s="23" t="e">
        <f>#REF!+#REF!+I12</f>
        <v>#REF!</v>
      </c>
      <c r="J7" s="23" t="e">
        <f>#REF!+#REF!+J12</f>
        <v>#REF!</v>
      </c>
      <c r="K7" s="23" t="e">
        <f>#REF!+#REF!+K12</f>
        <v>#REF!</v>
      </c>
      <c r="L7" s="23" t="e">
        <f>#REF!+#REF!+L12</f>
        <v>#REF!</v>
      </c>
      <c r="M7" s="3"/>
    </row>
    <row r="8" spans="1:12" ht="30.75" customHeight="1">
      <c r="A8" s="44"/>
      <c r="B8" s="41"/>
      <c r="C8" s="9" t="s">
        <v>10</v>
      </c>
      <c r="D8" s="17"/>
      <c r="E8" s="18"/>
      <c r="F8" s="18"/>
      <c r="G8" s="18"/>
      <c r="H8" s="18"/>
      <c r="I8" s="18"/>
      <c r="J8" s="18"/>
      <c r="K8" s="18"/>
      <c r="L8" s="18"/>
    </row>
    <row r="9" spans="1:12" ht="21" customHeight="1" hidden="1">
      <c r="A9" s="44"/>
      <c r="B9" s="41"/>
      <c r="C9" s="9" t="s">
        <v>2</v>
      </c>
      <c r="D9" s="17" t="e">
        <f>E9+F9+G9+H9+I9</f>
        <v>#REF!</v>
      </c>
      <c r="E9" s="18" t="e">
        <f>E10+E11</f>
        <v>#REF!</v>
      </c>
      <c r="F9" s="18" t="e">
        <f>F10+F11</f>
        <v>#REF!</v>
      </c>
      <c r="G9" s="18" t="e">
        <f>G10+G11</f>
        <v>#REF!</v>
      </c>
      <c r="H9" s="18" t="e">
        <f>H10+H11</f>
        <v>#REF!</v>
      </c>
      <c r="I9" s="18" t="e">
        <f>I10+I11</f>
        <v>#REF!</v>
      </c>
      <c r="J9" s="18"/>
      <c r="K9" s="18"/>
      <c r="L9" s="18"/>
    </row>
    <row r="10" spans="1:12" ht="41.25" customHeight="1" hidden="1" thickBot="1">
      <c r="A10" s="44"/>
      <c r="B10" s="41"/>
      <c r="C10" s="10" t="s">
        <v>3</v>
      </c>
      <c r="D10" s="19" t="e">
        <f>E10+F10+G10+H10+I10</f>
        <v>#REF!</v>
      </c>
      <c r="E10" s="20" t="e">
        <f>#REF!+#REF!</f>
        <v>#REF!</v>
      </c>
      <c r="F10" s="20" t="e">
        <f>#REF!+#REF!</f>
        <v>#REF!</v>
      </c>
      <c r="G10" s="20" t="e">
        <f>#REF!+#REF!</f>
        <v>#REF!</v>
      </c>
      <c r="H10" s="20" t="e">
        <f>#REF!+#REF!</f>
        <v>#REF!</v>
      </c>
      <c r="I10" s="20" t="e">
        <f>#REF!+#REF!</f>
        <v>#REF!</v>
      </c>
      <c r="J10" s="20"/>
      <c r="K10" s="18"/>
      <c r="L10" s="18"/>
    </row>
    <row r="11" spans="1:12" ht="17.25" customHeight="1" hidden="1">
      <c r="A11" s="44"/>
      <c r="B11" s="41"/>
      <c r="C11" s="11" t="s">
        <v>5</v>
      </c>
      <c r="D11" s="17">
        <f>E11+F11+G11+H11+J11+K11+L11</f>
        <v>6111.8369999999995</v>
      </c>
      <c r="E11" s="18">
        <f>E12</f>
        <v>2308.279</v>
      </c>
      <c r="F11" s="18">
        <f>F12</f>
        <v>581.017</v>
      </c>
      <c r="G11" s="18">
        <f>G12</f>
        <v>2317.079</v>
      </c>
      <c r="H11" s="18">
        <f>H12</f>
        <v>905.462</v>
      </c>
      <c r="I11" s="18">
        <f>I12</f>
        <v>3000</v>
      </c>
      <c r="J11" s="18"/>
      <c r="K11" s="18"/>
      <c r="L11" s="18"/>
    </row>
    <row r="12" spans="1:12" ht="18" customHeight="1">
      <c r="A12" s="45"/>
      <c r="B12" s="42"/>
      <c r="C12" s="11" t="s">
        <v>4</v>
      </c>
      <c r="D12" s="17">
        <v>7343.494</v>
      </c>
      <c r="E12" s="18">
        <v>2308.279</v>
      </c>
      <c r="F12" s="18">
        <v>581.017</v>
      </c>
      <c r="G12" s="18">
        <f>2760.462-443.383</f>
        <v>2317.079</v>
      </c>
      <c r="H12" s="18">
        <v>905.462</v>
      </c>
      <c r="I12" s="18">
        <v>3000</v>
      </c>
      <c r="J12" s="18">
        <v>905.536</v>
      </c>
      <c r="K12" s="18">
        <v>1000</v>
      </c>
      <c r="L12" s="18">
        <v>1000</v>
      </c>
    </row>
    <row r="13" spans="1:12" ht="33" customHeight="1">
      <c r="A13" s="73" t="s">
        <v>27</v>
      </c>
      <c r="B13" s="73"/>
      <c r="C13" s="73"/>
      <c r="D13" s="73"/>
      <c r="E13" s="73"/>
      <c r="F13" s="36"/>
      <c r="G13" s="36"/>
      <c r="H13" s="36"/>
      <c r="I13" s="36"/>
      <c r="J13" s="36"/>
      <c r="K13" s="36"/>
      <c r="L13" s="36"/>
    </row>
    <row r="14" spans="1:12" ht="20.25" customHeight="1">
      <c r="A14" s="12"/>
      <c r="B14" s="13"/>
      <c r="C14" s="14" t="s">
        <v>0</v>
      </c>
      <c r="D14" s="15" t="s">
        <v>1</v>
      </c>
      <c r="E14" s="7">
        <v>2020</v>
      </c>
      <c r="F14" s="8">
        <v>2021</v>
      </c>
      <c r="G14" s="8">
        <v>2022</v>
      </c>
      <c r="H14" s="26"/>
      <c r="I14" s="26"/>
      <c r="J14" s="26"/>
      <c r="K14" s="26"/>
      <c r="L14" s="26"/>
    </row>
    <row r="15" spans="1:12" ht="15.75">
      <c r="A15" s="12"/>
      <c r="B15" s="12"/>
      <c r="C15" s="25" t="s">
        <v>1</v>
      </c>
      <c r="D15" s="23">
        <v>67313.817</v>
      </c>
      <c r="E15" s="32">
        <v>11794.324</v>
      </c>
      <c r="F15" s="32" t="e">
        <f>F17</f>
        <v>#REF!</v>
      </c>
      <c r="G15" s="32" t="e">
        <f>G17</f>
        <v>#REF!</v>
      </c>
      <c r="H15" s="27"/>
      <c r="I15" s="27"/>
      <c r="J15" s="27"/>
      <c r="K15" s="27"/>
      <c r="L15" s="27"/>
    </row>
    <row r="16" spans="1:12" ht="31.5">
      <c r="A16" s="12"/>
      <c r="B16" s="12"/>
      <c r="C16" s="16" t="s">
        <v>11</v>
      </c>
      <c r="D16" s="18"/>
      <c r="E16" s="20"/>
      <c r="F16" s="20"/>
      <c r="G16" s="20"/>
      <c r="H16" s="28"/>
      <c r="I16" s="28"/>
      <c r="J16" s="28"/>
      <c r="K16" s="28"/>
      <c r="L16" s="28"/>
    </row>
    <row r="17" spans="1:12" ht="15.75">
      <c r="A17" s="12"/>
      <c r="B17" s="12"/>
      <c r="C17" s="6" t="s">
        <v>12</v>
      </c>
      <c r="D17" s="18">
        <v>67313.817</v>
      </c>
      <c r="E17" s="20">
        <v>11794.324</v>
      </c>
      <c r="F17" s="20" t="e">
        <f>#REF!+#REF!+F18</f>
        <v>#REF!</v>
      </c>
      <c r="G17" s="20" t="e">
        <f>#REF!+#REF!+G18</f>
        <v>#REF!</v>
      </c>
      <c r="H17" s="28"/>
      <c r="I17" s="28"/>
      <c r="J17" s="28"/>
      <c r="K17" s="28"/>
      <c r="L17" s="28"/>
    </row>
    <row r="18" spans="1:12" ht="15.75">
      <c r="A18" s="12"/>
      <c r="B18" s="12"/>
      <c r="C18" s="33" t="s">
        <v>5</v>
      </c>
      <c r="D18" s="18">
        <v>7343.494</v>
      </c>
      <c r="E18" s="20">
        <v>2308.279</v>
      </c>
      <c r="F18" s="20">
        <f>F19</f>
        <v>905.462</v>
      </c>
      <c r="G18" s="20">
        <f>G19</f>
        <v>905.536</v>
      </c>
      <c r="H18" s="28"/>
      <c r="I18" s="28"/>
      <c r="J18" s="28"/>
      <c r="K18" s="28"/>
      <c r="L18" s="28"/>
    </row>
    <row r="19" spans="1:12" ht="15.75">
      <c r="A19" s="12"/>
      <c r="B19" s="12"/>
      <c r="C19" s="33" t="s">
        <v>4</v>
      </c>
      <c r="D19" s="18">
        <v>7343.494</v>
      </c>
      <c r="E19" s="20">
        <v>2308.279</v>
      </c>
      <c r="F19" s="20">
        <v>905.462</v>
      </c>
      <c r="G19" s="20">
        <v>905.536</v>
      </c>
      <c r="H19" s="28"/>
      <c r="I19" s="28"/>
      <c r="J19" s="28"/>
      <c r="K19" s="28"/>
      <c r="L19" s="28"/>
    </row>
    <row r="20" spans="2:12" ht="28.5" customHeight="1">
      <c r="B20" s="67" t="s">
        <v>26</v>
      </c>
      <c r="C20" s="67"/>
      <c r="D20" s="67"/>
      <c r="E20" s="68"/>
      <c r="F20" s="68"/>
      <c r="G20" s="68"/>
      <c r="H20" s="68"/>
      <c r="I20" s="4"/>
      <c r="J20" s="4"/>
      <c r="K20" s="4"/>
      <c r="L20" s="5"/>
    </row>
    <row r="21" spans="1:13" ht="69" customHeight="1">
      <c r="A21" s="52"/>
      <c r="B21" s="7" t="s">
        <v>24</v>
      </c>
      <c r="C21" s="14" t="s">
        <v>16</v>
      </c>
      <c r="D21" s="14" t="s">
        <v>17</v>
      </c>
      <c r="E21" s="14" t="s">
        <v>18</v>
      </c>
      <c r="F21" s="7">
        <v>2020</v>
      </c>
      <c r="G21" s="7">
        <v>2021</v>
      </c>
      <c r="H21" s="7">
        <v>2022</v>
      </c>
      <c r="I21" s="37"/>
      <c r="J21" s="37"/>
      <c r="K21" s="37"/>
      <c r="L21" s="37"/>
      <c r="M21" s="38">
        <v>2020</v>
      </c>
    </row>
    <row r="22" spans="1:13" ht="19.5" customHeight="1">
      <c r="A22" s="53"/>
      <c r="B22" s="58" t="s">
        <v>19</v>
      </c>
      <c r="C22" s="55" t="s">
        <v>20</v>
      </c>
      <c r="D22" s="40" t="s">
        <v>21</v>
      </c>
      <c r="E22" s="46">
        <f>5908.077+211.2</f>
        <v>6119.277</v>
      </c>
      <c r="F22" s="30">
        <v>6437.195</v>
      </c>
      <c r="G22" s="30">
        <v>6437.195</v>
      </c>
      <c r="H22" s="30">
        <v>6642.415</v>
      </c>
      <c r="I22" s="37"/>
      <c r="J22" s="37"/>
      <c r="K22" s="37"/>
      <c r="L22" s="37"/>
      <c r="M22" s="49">
        <f>2097.079+211.2</f>
        <v>2308.279</v>
      </c>
    </row>
    <row r="23" spans="1:13" ht="15.75" customHeight="1">
      <c r="A23" s="53"/>
      <c r="B23" s="59"/>
      <c r="C23" s="56"/>
      <c r="D23" s="41"/>
      <c r="E23" s="47"/>
      <c r="F23" s="30">
        <v>3048.85</v>
      </c>
      <c r="G23" s="30">
        <v>3048.85</v>
      </c>
      <c r="H23" s="30">
        <v>3046.453</v>
      </c>
      <c r="I23" s="37"/>
      <c r="J23" s="37"/>
      <c r="K23" s="37"/>
      <c r="L23" s="37"/>
      <c r="M23" s="50"/>
    </row>
    <row r="24" spans="1:13" ht="51.75" customHeight="1">
      <c r="A24" s="53"/>
      <c r="B24" s="60"/>
      <c r="C24" s="57"/>
      <c r="D24" s="42"/>
      <c r="E24" s="48"/>
      <c r="F24" s="30">
        <v>2317.079</v>
      </c>
      <c r="G24" s="30">
        <v>905.462</v>
      </c>
      <c r="H24" s="30">
        <v>905.536</v>
      </c>
      <c r="I24" s="37"/>
      <c r="J24" s="37"/>
      <c r="K24" s="37"/>
      <c r="L24" s="37"/>
      <c r="M24" s="51"/>
    </row>
    <row r="25" spans="1:13" ht="15.75">
      <c r="A25" s="53"/>
      <c r="B25" s="53"/>
      <c r="C25" s="61" t="s">
        <v>22</v>
      </c>
      <c r="D25" s="34" t="s">
        <v>21</v>
      </c>
      <c r="E25" s="29">
        <f>7132.294+211.2</f>
        <v>7343.494</v>
      </c>
      <c r="F25" s="29">
        <v>2317.079</v>
      </c>
      <c r="G25" s="29">
        <v>905.462</v>
      </c>
      <c r="H25" s="29">
        <v>905.536</v>
      </c>
      <c r="I25" s="37"/>
      <c r="J25" s="37"/>
      <c r="K25" s="37"/>
      <c r="L25" s="37"/>
      <c r="M25" s="39">
        <f>2097.079+211.2</f>
        <v>2308.279</v>
      </c>
    </row>
    <row r="26" spans="1:13" ht="15" customHeight="1">
      <c r="A26" s="54"/>
      <c r="B26" s="54"/>
      <c r="C26" s="62"/>
      <c r="D26" s="35" t="s">
        <v>23</v>
      </c>
      <c r="E26" s="31">
        <f>67102.617+211.2</f>
        <v>67313.817</v>
      </c>
      <c r="F26" s="31">
        <v>11803.124</v>
      </c>
      <c r="G26" s="31">
        <v>10391.507</v>
      </c>
      <c r="H26" s="31">
        <v>10594.404</v>
      </c>
      <c r="I26" s="37"/>
      <c r="J26" s="37"/>
      <c r="K26" s="37"/>
      <c r="L26" s="37"/>
      <c r="M26" s="39">
        <f>11583.124+211.2</f>
        <v>11794.324</v>
      </c>
    </row>
    <row r="27" spans="5:8" ht="12.75">
      <c r="E27" s="21"/>
      <c r="F27" s="21"/>
      <c r="G27" s="21"/>
      <c r="H27" s="21"/>
    </row>
  </sheetData>
  <sheetProtection/>
  <mergeCells count="19">
    <mergeCell ref="G4:K4"/>
    <mergeCell ref="C1:L1"/>
    <mergeCell ref="C2:L2"/>
    <mergeCell ref="C3:L3"/>
    <mergeCell ref="B20:H20"/>
    <mergeCell ref="C5:C6"/>
    <mergeCell ref="D5:D6"/>
    <mergeCell ref="E5:I5"/>
    <mergeCell ref="A13:E13"/>
    <mergeCell ref="D22:D24"/>
    <mergeCell ref="A5:A12"/>
    <mergeCell ref="B5:B12"/>
    <mergeCell ref="E22:E24"/>
    <mergeCell ref="M22:M24"/>
    <mergeCell ref="A21:A26"/>
    <mergeCell ref="C22:C24"/>
    <mergeCell ref="B22:B24"/>
    <mergeCell ref="B25:B26"/>
    <mergeCell ref="C25:C26"/>
  </mergeCells>
  <printOptions/>
  <pageMargins left="0.35433070866141736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2020-10-06T06:44:20Z</cp:lastPrinted>
  <dcterms:created xsi:type="dcterms:W3CDTF">2018-03-30T11:34:31Z</dcterms:created>
  <dcterms:modified xsi:type="dcterms:W3CDTF">2020-10-07T10:36:37Z</dcterms:modified>
  <cp:category/>
  <cp:version/>
  <cp:contentType/>
  <cp:contentStatus/>
</cp:coreProperties>
</file>