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44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<sst xmlns="http://schemas.openxmlformats.org/spreadsheetml/2006/main" count="111" uniqueCount="82">
  <si>
    <t xml:space="preserve">к Постановлению </t>
  </si>
  <si>
    <t>МО ГП "Город Малоярославец"</t>
  </si>
  <si>
    <t>норматива затрат на содержание имущества муниципальных бюджетных</t>
  </si>
  <si>
    <t xml:space="preserve">учреждений муниципального образования городское поселение </t>
  </si>
  <si>
    <t>"Город Малоярославец" на 2016 год</t>
  </si>
  <si>
    <t>№ п/п</t>
  </si>
  <si>
    <t>Наименование муниципальной услуги (работы)</t>
  </si>
  <si>
    <t>Норматив затрат на оказание единицы муниципальной услуги (работы), руб.</t>
  </si>
  <si>
    <t>Наименование муниципальных учреждений, оказывающих муниципальную услугу(работу)</t>
  </si>
  <si>
    <t>1.</t>
  </si>
  <si>
    <t>Работа Формирование,учет,изучение,обеспечение физического сохранения и безопасности музейных предметов, музейных коллекций</t>
  </si>
  <si>
    <t>Норматив затрат на содержание имущества учреждения,  тыс.руб в год</t>
  </si>
  <si>
    <t>МБУК "Малоярославецкий военно-исторический музей 1812 года"</t>
  </si>
  <si>
    <t>Услуга Публичный показ музейных предметов, музейных коллекций</t>
  </si>
  <si>
    <t>2.</t>
  </si>
  <si>
    <t>МБУК "Малоярославецкая городская картинная галерея им.Е.А.Чернявской"</t>
  </si>
  <si>
    <t>Услуга Публичный показ музейных предметов, музейных коллекций ( в стационаре)</t>
  </si>
  <si>
    <t>Услуга Публичный показ музейных предметов, музейных коллекций (вне стационаре)</t>
  </si>
  <si>
    <t>3.</t>
  </si>
  <si>
    <t>4.</t>
  </si>
  <si>
    <t>Работа 1. Создание концертов и концертных программ, иных зрелещных мероприятий</t>
  </si>
  <si>
    <t>Работа 2. Организация деятельности клубных формирований и формирований самодеятельного народного творчества</t>
  </si>
  <si>
    <t>Услуга Показ концертов и концертных программ, иных зрелещных мероприятий</t>
  </si>
  <si>
    <t>МБУК "Центр культуры и отдыха "Огонек"</t>
  </si>
  <si>
    <t>5.</t>
  </si>
  <si>
    <t>Работа Организация показа концертов и концертных программ</t>
  </si>
  <si>
    <t>Услуга Показ кинофильмов</t>
  </si>
  <si>
    <t>6.</t>
  </si>
  <si>
    <t>Работа Организация и проведение спортивно-оздоровительной работы по развитию физической культуры и спорта среди различных групп населения</t>
  </si>
  <si>
    <t>МБУ СОЦ "ДРУЖБА"</t>
  </si>
  <si>
    <t>МБУК "Малоярославецкий Центр Российского Кино""</t>
  </si>
  <si>
    <t>МБУК "Малоярославецкий музейно-выставочный центр им.И.А.Солдатенкова</t>
  </si>
  <si>
    <t>Услуга Проведение занятий физкультурно-спортивной направленности по месту проживания граждан</t>
  </si>
  <si>
    <t>Приложение №2</t>
  </si>
  <si>
    <t>Наименование муниципального учреждения</t>
  </si>
  <si>
    <t>п/п №</t>
  </si>
  <si>
    <t>Объем субсидиии на финансовое обеспечение выполнения муниципального задания</t>
  </si>
  <si>
    <t>на 2016 год</t>
  </si>
  <si>
    <t>Объем муниципальной услуги (работы) (ед.)</t>
  </si>
  <si>
    <t>Нормативные затраты на оказание единицы муниципальной услуги (работы)         (руб. за ед.)</t>
  </si>
  <si>
    <t>Нормативные затраты на содержание имущества (тыс.руб.)</t>
  </si>
  <si>
    <t>количество посетителей, человек</t>
  </si>
  <si>
    <t>Услуга №1 Публичный показ музейных предметов, музейных коллекций ( в стационаре)</t>
  </si>
  <si>
    <t>Услуга №2 Публичный показ музейных предметов, музейных коллекций (вне стационаре)</t>
  </si>
  <si>
    <t xml:space="preserve">количество предметов,  единиц </t>
  </si>
  <si>
    <t>Единица измерения показателя объема (содержания) муниципальной услуги (работы)</t>
  </si>
  <si>
    <t xml:space="preserve">количество предметов, единиц </t>
  </si>
  <si>
    <t>количество зрителей, человек</t>
  </si>
  <si>
    <t>количество мероприятий, единиц</t>
  </si>
  <si>
    <t>количество публичных выступлений, единиц</t>
  </si>
  <si>
    <t>МБУ "Спортивно-оздоровительный центр "Дружба"</t>
  </si>
  <si>
    <t>количество посещений, человек</t>
  </si>
  <si>
    <t xml:space="preserve">количество человек </t>
  </si>
  <si>
    <t xml:space="preserve">количество концертов, единиц </t>
  </si>
  <si>
    <t>количество клубных формирований, единиц</t>
  </si>
  <si>
    <r>
      <t>Работа</t>
    </r>
    <r>
      <rPr>
        <sz val="10"/>
        <rFont val="Arial Cyr"/>
        <family val="0"/>
      </rPr>
      <t xml:space="preserve"> Формирование,учет,изучение,обеспечение физического сохранения и безопасности музейных предметов, музейных коллекций</t>
    </r>
  </si>
  <si>
    <r>
      <t xml:space="preserve">Услуга </t>
    </r>
    <r>
      <rPr>
        <sz val="10"/>
        <rFont val="Arial Cyr"/>
        <family val="0"/>
      </rPr>
      <t>Публичный показ музейных предметов, музейных коллекций</t>
    </r>
  </si>
  <si>
    <r>
      <t xml:space="preserve">Работа </t>
    </r>
    <r>
      <rPr>
        <sz val="10"/>
        <rFont val="Arial Cyr"/>
        <family val="0"/>
      </rPr>
      <t>Формирование,учет,изучение,обеспечение физического сохранения и безопасности музейных предметов, музейных коллекций</t>
    </r>
  </si>
  <si>
    <r>
      <t>Услуга №1</t>
    </r>
    <r>
      <rPr>
        <sz val="10"/>
        <rFont val="Arial Cyr"/>
        <family val="0"/>
      </rPr>
      <t xml:space="preserve"> Публичный показ музейных предметов, музейных коллекций ( в стационаре)</t>
    </r>
  </si>
  <si>
    <r>
      <t xml:space="preserve">Услуга №2 </t>
    </r>
    <r>
      <rPr>
        <sz val="10"/>
        <rFont val="Arial Cyr"/>
        <family val="0"/>
      </rPr>
      <t>Публичный показ музейных предметов, музейных коллекций (вне стационаре)</t>
    </r>
  </si>
  <si>
    <r>
      <t xml:space="preserve">Работа 1. </t>
    </r>
    <r>
      <rPr>
        <sz val="10"/>
        <rFont val="Arial Cyr"/>
        <family val="0"/>
      </rPr>
      <t>Создание концертов и концертных программ, иных зрелещных мероприятий</t>
    </r>
  </si>
  <si>
    <r>
      <t>Работа 2.</t>
    </r>
    <r>
      <rPr>
        <sz val="10"/>
        <rFont val="Arial Cyr"/>
        <family val="0"/>
      </rPr>
      <t xml:space="preserve"> Организация деятельности клубных формирований и формирований самодеятельного народного творчества</t>
    </r>
  </si>
  <si>
    <r>
      <t>Услуга</t>
    </r>
    <r>
      <rPr>
        <sz val="10"/>
        <rFont val="Arial Cyr"/>
        <family val="0"/>
      </rPr>
      <t xml:space="preserve"> Показ кинофильмов</t>
    </r>
  </si>
  <si>
    <r>
      <t>Работа</t>
    </r>
    <r>
      <rPr>
        <sz val="10"/>
        <rFont val="Arial Cyr"/>
        <family val="0"/>
      </rPr>
      <t xml:space="preserve"> Организация и проведение спортивно-оздоровительной работы по развитию физической культуры и спорта среди различных групп населения</t>
    </r>
  </si>
  <si>
    <r>
      <t xml:space="preserve">Услуга </t>
    </r>
    <r>
      <rPr>
        <sz val="10"/>
        <rFont val="Arial Cyr"/>
        <family val="0"/>
      </rPr>
      <t>Проведение занятий физкультурно-спортивной направленности по месту проживания граждан</t>
    </r>
  </si>
  <si>
    <t xml:space="preserve">           к постановлению Администрации</t>
  </si>
  <si>
    <t xml:space="preserve">           МО ГП "Город Малоярославец"</t>
  </si>
  <si>
    <t>Итого финансовое обеспечение выполнения муниципального задания (гр.6*гр5/1000+гр7)        ( тыс.руб.)</t>
  </si>
  <si>
    <r>
      <t xml:space="preserve">Работа </t>
    </r>
    <r>
      <rPr>
        <sz val="10"/>
        <rFont val="Arial Cyr"/>
        <family val="0"/>
      </rPr>
      <t>Формирование,учет,изучение,обеспечение физического сохранения и безопасности музейных предметов, музейных коллекций</t>
    </r>
  </si>
  <si>
    <r>
      <t>Услуга №1 П</t>
    </r>
    <r>
      <rPr>
        <sz val="10"/>
        <rFont val="Arial Cyr"/>
        <family val="0"/>
      </rPr>
      <t>убличный показ музейных предметов, музейных коллекций ( в стационаре)</t>
    </r>
  </si>
  <si>
    <r>
      <t>Услуга №2</t>
    </r>
    <r>
      <rPr>
        <sz val="10"/>
        <rFont val="Arial Cyr"/>
        <family val="0"/>
      </rPr>
      <t xml:space="preserve"> Публичный показ музейных предметов, музейных коллекций (вне стационаре)</t>
    </r>
  </si>
  <si>
    <r>
      <t xml:space="preserve">Услуга </t>
    </r>
    <r>
      <rPr>
        <sz val="10"/>
        <rFont val="Arial Cyr"/>
        <family val="0"/>
      </rPr>
      <t>Показ концертов и концертных программ, иных зрелещных мероприятий</t>
    </r>
  </si>
  <si>
    <r>
      <t xml:space="preserve">Работа </t>
    </r>
    <r>
      <rPr>
        <sz val="10"/>
        <rFont val="Arial Cyr"/>
        <family val="0"/>
      </rPr>
      <t>Организация показа концертов и концертных программ</t>
    </r>
  </si>
  <si>
    <t>Приложение №1</t>
  </si>
  <si>
    <t>Работа Формирование,учет,изучение, обеспечение физического сохранения и безопасности музейных предметов, музейных коллекций</t>
  </si>
  <si>
    <t>Норматив затрат на оказание единицы муниципальной услуги (работы) и</t>
  </si>
  <si>
    <t>МБУ "Спортивно-оздоровительный центр" "ДРУЖБА"</t>
  </si>
  <si>
    <r>
      <t xml:space="preserve">Итого </t>
    </r>
    <r>
      <rPr>
        <sz val="10"/>
        <rFont val="Arial Cyr"/>
        <family val="0"/>
      </rPr>
      <t>субсидия на обеспечение выполнения муниципального задания</t>
    </r>
  </si>
  <si>
    <r>
      <t>Итого</t>
    </r>
    <r>
      <rPr>
        <sz val="10"/>
        <rFont val="Arial Cyr"/>
        <family val="0"/>
      </rPr>
      <t xml:space="preserve"> субсидия на обеспечение выполнения муниципального задания</t>
    </r>
  </si>
  <si>
    <r>
      <t xml:space="preserve">Всего </t>
    </r>
    <r>
      <rPr>
        <sz val="10"/>
        <rFont val="Arial Cyr"/>
        <family val="0"/>
      </rPr>
      <t>по муниципальным бюджетным учреждениям</t>
    </r>
  </si>
  <si>
    <t>от 22.06.2016г.            №573</t>
  </si>
  <si>
    <t xml:space="preserve">           от 22.06.2016г.        №573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</si>
</sst>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1" fillId="0" borderId="0" xfId="0" applyNumberFormat="1" applyFont="1" applyFill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8" sqref="C8"/>
    </sheetView>
  </sheetViews>
  <sheetFormatPr defaultColWidth="9.00390625" defaultRowHeight="12.75"/>
  <cols>
    <col min="1" max="1" width="4.625" style="0" customWidth="1"/>
    <col min="2" max="2" width="19.75390625" style="0" customWidth="1"/>
    <col min="3" max="3" width="30.75390625" style="0" customWidth="1"/>
    <col min="4" max="4" width="14.875" style="0" customWidth="1"/>
    <col min="5" max="5" width="14.75390625" style="0" customWidth="1"/>
    <col min="6" max="6" width="14.00390625" style="0" customWidth="1"/>
    <col min="7" max="7" width="13.25390625" style="0" customWidth="1"/>
    <col min="8" max="8" width="17.125" style="0" customWidth="1"/>
  </cols>
  <sheetData>
    <row r="1" spans="7:8" ht="12.75">
      <c r="G1" s="84"/>
      <c r="H1" s="84"/>
    </row>
    <row r="2" ht="12.75">
      <c r="G2" t="s">
        <v>33</v>
      </c>
    </row>
    <row r="3" ht="12.75">
      <c r="F3" t="s">
        <v>65</v>
      </c>
    </row>
    <row r="4" ht="12.75">
      <c r="F4" t="s">
        <v>66</v>
      </c>
    </row>
    <row r="5" ht="12.75">
      <c r="F5" t="s">
        <v>81</v>
      </c>
    </row>
    <row r="6" spans="2:7" ht="18">
      <c r="B6" s="10" t="s">
        <v>36</v>
      </c>
      <c r="C6" s="10"/>
      <c r="D6" s="10"/>
      <c r="E6" s="10"/>
      <c r="F6" s="10"/>
      <c r="G6" s="10"/>
    </row>
    <row r="7" ht="16.5" thickBot="1">
      <c r="D7" s="11" t="s">
        <v>37</v>
      </c>
    </row>
    <row r="8" spans="1:8" ht="108" customHeight="1">
      <c r="A8" s="14" t="s">
        <v>35</v>
      </c>
      <c r="B8" s="52" t="s">
        <v>34</v>
      </c>
      <c r="C8" s="52" t="s">
        <v>6</v>
      </c>
      <c r="D8" s="52" t="s">
        <v>45</v>
      </c>
      <c r="E8" s="52" t="s">
        <v>38</v>
      </c>
      <c r="F8" s="52" t="s">
        <v>39</v>
      </c>
      <c r="G8" s="52" t="s">
        <v>40</v>
      </c>
      <c r="H8" s="53" t="s">
        <v>67</v>
      </c>
    </row>
    <row r="9" spans="1:8" ht="1.5" customHeight="1" hidden="1">
      <c r="A9" s="15"/>
      <c r="B9" s="16"/>
      <c r="C9" s="16"/>
      <c r="D9" s="16"/>
      <c r="E9" s="16"/>
      <c r="F9" s="16"/>
      <c r="G9" s="16"/>
      <c r="H9" s="17"/>
    </row>
    <row r="10" spans="1:8" ht="11.25" customHeight="1" thickBot="1">
      <c r="A10" s="78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>
        <v>8</v>
      </c>
    </row>
    <row r="11" spans="1:8" ht="66.75" customHeight="1">
      <c r="A11" s="95" t="s">
        <v>9</v>
      </c>
      <c r="B11" s="94" t="s">
        <v>12</v>
      </c>
      <c r="C11" s="40" t="s">
        <v>55</v>
      </c>
      <c r="D11" s="44" t="s">
        <v>44</v>
      </c>
      <c r="E11" s="29">
        <v>11134</v>
      </c>
      <c r="F11" s="31">
        <v>292.59</v>
      </c>
      <c r="G11" s="32">
        <v>1535.4</v>
      </c>
      <c r="H11" s="30">
        <f>F11*E11/1000+G11</f>
        <v>4793.09706</v>
      </c>
    </row>
    <row r="12" spans="1:8" ht="42.75" customHeight="1" thickBot="1">
      <c r="A12" s="96"/>
      <c r="B12" s="93"/>
      <c r="C12" s="42" t="s">
        <v>56</v>
      </c>
      <c r="D12" s="41" t="s">
        <v>41</v>
      </c>
      <c r="E12" s="27">
        <v>18000</v>
      </c>
      <c r="F12" s="38">
        <v>94.11</v>
      </c>
      <c r="G12" s="39">
        <v>112</v>
      </c>
      <c r="H12" s="28">
        <v>1805.9</v>
      </c>
    </row>
    <row r="13" spans="1:8" ht="24.75" customHeight="1" thickBot="1">
      <c r="A13" s="64"/>
      <c r="B13" s="87" t="s">
        <v>77</v>
      </c>
      <c r="C13" s="88"/>
      <c r="D13" s="65"/>
      <c r="E13" s="66"/>
      <c r="F13" s="67"/>
      <c r="G13" s="68"/>
      <c r="H13" s="69">
        <f>H11+H12</f>
        <v>6598.99706</v>
      </c>
    </row>
    <row r="14" spans="1:8" ht="66.75" customHeight="1">
      <c r="A14" s="101" t="s">
        <v>14</v>
      </c>
      <c r="B14" s="85" t="s">
        <v>31</v>
      </c>
      <c r="C14" s="40" t="s">
        <v>68</v>
      </c>
      <c r="D14" s="44" t="s">
        <v>46</v>
      </c>
      <c r="E14" s="29">
        <v>13859</v>
      </c>
      <c r="F14" s="29">
        <v>160.83</v>
      </c>
      <c r="G14" s="29">
        <v>684</v>
      </c>
      <c r="H14" s="30">
        <v>2913</v>
      </c>
    </row>
    <row r="15" spans="1:8" ht="36" customHeight="1">
      <c r="A15" s="102"/>
      <c r="B15" s="92"/>
      <c r="C15" s="46" t="s">
        <v>69</v>
      </c>
      <c r="D15" s="45" t="s">
        <v>41</v>
      </c>
      <c r="E15" s="25">
        <v>10500</v>
      </c>
      <c r="F15" s="25">
        <v>105.24</v>
      </c>
      <c r="G15" s="25">
        <v>96</v>
      </c>
      <c r="H15" s="26">
        <f>F15*E15/1000+G15</f>
        <v>1201.02</v>
      </c>
    </row>
    <row r="16" spans="1:8" ht="39" thickBot="1">
      <c r="A16" s="103"/>
      <c r="B16" s="93"/>
      <c r="C16" s="42" t="s">
        <v>70</v>
      </c>
      <c r="D16" s="41" t="s">
        <v>51</v>
      </c>
      <c r="E16" s="27">
        <v>300</v>
      </c>
      <c r="F16" s="27">
        <v>883.33</v>
      </c>
      <c r="G16" s="27"/>
      <c r="H16" s="28">
        <f>F16*E16/1000+G16</f>
        <v>264.999</v>
      </c>
    </row>
    <row r="17" spans="1:8" ht="29.25" customHeight="1" thickBot="1">
      <c r="A17" s="64"/>
      <c r="B17" s="87" t="s">
        <v>78</v>
      </c>
      <c r="C17" s="88"/>
      <c r="D17" s="65"/>
      <c r="E17" s="66"/>
      <c r="F17" s="66"/>
      <c r="G17" s="66"/>
      <c r="H17" s="69">
        <f>H14+H15+H16</f>
        <v>4379.019</v>
      </c>
    </row>
    <row r="18" spans="1:8" ht="63.75" customHeight="1">
      <c r="A18" s="95" t="s">
        <v>18</v>
      </c>
      <c r="B18" s="85" t="s">
        <v>15</v>
      </c>
      <c r="C18" s="40" t="s">
        <v>57</v>
      </c>
      <c r="D18" s="44" t="s">
        <v>46</v>
      </c>
      <c r="E18" s="29">
        <v>692</v>
      </c>
      <c r="F18" s="29">
        <v>1910.84</v>
      </c>
      <c r="G18" s="29">
        <v>112.1</v>
      </c>
      <c r="H18" s="30">
        <v>1434.4</v>
      </c>
    </row>
    <row r="19" spans="1:8" ht="40.5" customHeight="1">
      <c r="A19" s="97"/>
      <c r="B19" s="92"/>
      <c r="C19" s="46" t="s">
        <v>58</v>
      </c>
      <c r="D19" s="45" t="s">
        <v>41</v>
      </c>
      <c r="E19" s="25">
        <v>4400</v>
      </c>
      <c r="F19" s="25">
        <v>100.32</v>
      </c>
      <c r="G19" s="25">
        <v>4.2</v>
      </c>
      <c r="H19" s="26">
        <f>F19*E19/1000+G19</f>
        <v>445.60799999999995</v>
      </c>
    </row>
    <row r="20" spans="1:8" ht="47.25" customHeight="1" thickBot="1">
      <c r="A20" s="96"/>
      <c r="B20" s="93"/>
      <c r="C20" s="42" t="s">
        <v>59</v>
      </c>
      <c r="D20" s="41" t="s">
        <v>41</v>
      </c>
      <c r="E20" s="27">
        <v>600</v>
      </c>
      <c r="F20" s="27">
        <v>218.33</v>
      </c>
      <c r="G20" s="27"/>
      <c r="H20" s="28">
        <f>F20*E20/1000+G20</f>
        <v>130.99800000000002</v>
      </c>
    </row>
    <row r="21" spans="1:8" ht="27.75" customHeight="1" thickBot="1">
      <c r="A21" s="64"/>
      <c r="B21" s="87" t="s">
        <v>78</v>
      </c>
      <c r="C21" s="88"/>
      <c r="D21" s="65"/>
      <c r="E21" s="66"/>
      <c r="F21" s="66"/>
      <c r="G21" s="66"/>
      <c r="H21" s="69">
        <f>H18+H19+H20</f>
        <v>2011.006</v>
      </c>
    </row>
    <row r="22" spans="1:8" ht="40.5" customHeight="1">
      <c r="A22" s="98" t="s">
        <v>19</v>
      </c>
      <c r="B22" s="85" t="s">
        <v>23</v>
      </c>
      <c r="C22" s="40" t="s">
        <v>60</v>
      </c>
      <c r="D22" s="44" t="s">
        <v>53</v>
      </c>
      <c r="E22" s="29">
        <v>71</v>
      </c>
      <c r="F22" s="29">
        <v>77253.52</v>
      </c>
      <c r="G22" s="29">
        <v>266.8</v>
      </c>
      <c r="H22" s="30">
        <v>5751.8</v>
      </c>
    </row>
    <row r="23" spans="1:8" ht="66" customHeight="1">
      <c r="A23" s="99"/>
      <c r="B23" s="92"/>
      <c r="C23" s="46" t="s">
        <v>61</v>
      </c>
      <c r="D23" s="45" t="s">
        <v>54</v>
      </c>
      <c r="E23" s="25">
        <v>12</v>
      </c>
      <c r="F23" s="25">
        <v>404241.67</v>
      </c>
      <c r="G23" s="25">
        <v>256.8</v>
      </c>
      <c r="H23" s="26">
        <f>F23*E23/1000+G23</f>
        <v>5107.700040000001</v>
      </c>
    </row>
    <row r="24" spans="1:8" ht="53.25" customHeight="1" thickBot="1">
      <c r="A24" s="100"/>
      <c r="B24" s="93"/>
      <c r="C24" s="42" t="s">
        <v>71</v>
      </c>
      <c r="D24" s="41" t="s">
        <v>49</v>
      </c>
      <c r="E24" s="27">
        <v>28</v>
      </c>
      <c r="F24" s="27">
        <v>360.71</v>
      </c>
      <c r="G24" s="27">
        <v>8.4</v>
      </c>
      <c r="H24" s="28">
        <f>F24*E24/1000+G24</f>
        <v>18.499879999999997</v>
      </c>
    </row>
    <row r="25" spans="1:8" ht="32.25" customHeight="1" thickBot="1">
      <c r="A25" s="70"/>
      <c r="B25" s="87" t="s">
        <v>77</v>
      </c>
      <c r="C25" s="88"/>
      <c r="D25" s="65"/>
      <c r="E25" s="66"/>
      <c r="F25" s="66"/>
      <c r="G25" s="66"/>
      <c r="H25" s="69">
        <f>H22+H23+H24</f>
        <v>10877.99992</v>
      </c>
    </row>
    <row r="26" spans="1:8" ht="40.5" customHeight="1">
      <c r="A26" s="81" t="s">
        <v>24</v>
      </c>
      <c r="B26" s="85" t="s">
        <v>30</v>
      </c>
      <c r="C26" s="40" t="s">
        <v>72</v>
      </c>
      <c r="D26" s="44" t="s">
        <v>48</v>
      </c>
      <c r="E26" s="29">
        <v>40</v>
      </c>
      <c r="F26" s="31">
        <v>1275</v>
      </c>
      <c r="G26" s="32"/>
      <c r="H26" s="30">
        <v>51</v>
      </c>
    </row>
    <row r="27" spans="1:8" ht="44.25" customHeight="1">
      <c r="A27" s="82"/>
      <c r="B27" s="86"/>
      <c r="C27" s="48" t="s">
        <v>62</v>
      </c>
      <c r="D27" s="47" t="s">
        <v>47</v>
      </c>
      <c r="E27" s="33">
        <v>35000</v>
      </c>
      <c r="F27" s="34">
        <v>58.6</v>
      </c>
      <c r="G27" s="35">
        <v>856</v>
      </c>
      <c r="H27" s="36">
        <v>2907</v>
      </c>
    </row>
    <row r="28" spans="1:8" ht="26.25" customHeight="1" thickBot="1">
      <c r="A28" s="83"/>
      <c r="B28" s="104" t="s">
        <v>77</v>
      </c>
      <c r="C28" s="105"/>
      <c r="D28" s="65"/>
      <c r="E28" s="66"/>
      <c r="F28" s="67"/>
      <c r="G28" s="68"/>
      <c r="H28" s="69">
        <f>H26+H27</f>
        <v>2958</v>
      </c>
    </row>
    <row r="29" spans="1:8" ht="64.5" customHeight="1">
      <c r="A29" s="89" t="s">
        <v>27</v>
      </c>
      <c r="B29" s="85" t="s">
        <v>50</v>
      </c>
      <c r="C29" s="49" t="s">
        <v>63</v>
      </c>
      <c r="D29" s="44" t="s">
        <v>52</v>
      </c>
      <c r="E29" s="29">
        <v>700</v>
      </c>
      <c r="F29" s="29">
        <v>3808.57</v>
      </c>
      <c r="G29" s="29">
        <v>615</v>
      </c>
      <c r="H29" s="30">
        <v>3281</v>
      </c>
    </row>
    <row r="30" spans="1:8" ht="49.5" customHeight="1">
      <c r="A30" s="90"/>
      <c r="B30" s="92"/>
      <c r="C30" s="50" t="s">
        <v>64</v>
      </c>
      <c r="D30" s="45" t="s">
        <v>41</v>
      </c>
      <c r="E30" s="25">
        <v>75</v>
      </c>
      <c r="F30" s="25">
        <v>21346.66</v>
      </c>
      <c r="G30" s="25">
        <v>134</v>
      </c>
      <c r="H30" s="26">
        <f>F30*E30/1000+G30</f>
        <v>1734.9995</v>
      </c>
    </row>
    <row r="31" spans="1:8" ht="0.75" customHeight="1" hidden="1" thickBot="1">
      <c r="A31" s="91"/>
      <c r="B31" s="93"/>
      <c r="C31" s="51"/>
      <c r="D31" s="43" t="s">
        <v>49</v>
      </c>
      <c r="E31" s="27">
        <v>28</v>
      </c>
      <c r="F31" s="27">
        <v>360.71</v>
      </c>
      <c r="G31" s="27">
        <v>8.4</v>
      </c>
      <c r="H31" s="28">
        <f>F31*E31/1000+G31</f>
        <v>18.499879999999997</v>
      </c>
    </row>
    <row r="32" spans="1:8" ht="12.75" hidden="1">
      <c r="A32" s="24"/>
      <c r="B32" s="18"/>
      <c r="C32" s="18"/>
      <c r="D32" s="18"/>
      <c r="E32" s="37"/>
      <c r="F32" s="37"/>
      <c r="G32" s="37"/>
      <c r="H32" s="54"/>
    </row>
    <row r="33" spans="1:8" ht="25.5" customHeight="1" thickBot="1">
      <c r="A33" s="71"/>
      <c r="B33" s="79" t="s">
        <v>77</v>
      </c>
      <c r="C33" s="80"/>
      <c r="D33" s="72"/>
      <c r="E33" s="66"/>
      <c r="F33" s="66"/>
      <c r="G33" s="66"/>
      <c r="H33" s="69">
        <f>H29+H30</f>
        <v>5015.9995</v>
      </c>
    </row>
    <row r="34" spans="1:8" ht="17.25" customHeight="1" thickBot="1">
      <c r="A34" s="73"/>
      <c r="B34" s="74" t="s">
        <v>79</v>
      </c>
      <c r="C34" s="75"/>
      <c r="D34" s="75"/>
      <c r="E34" s="76"/>
      <c r="F34" s="76"/>
      <c r="G34" s="76"/>
      <c r="H34" s="77">
        <f>H13+H17+H21+H25+H28+H33</f>
        <v>31841.021479999996</v>
      </c>
    </row>
    <row r="35" spans="2:8" ht="12.75">
      <c r="B35" s="19"/>
      <c r="C35" s="19"/>
      <c r="D35" s="19"/>
      <c r="E35" s="19"/>
      <c r="F35" s="19"/>
      <c r="G35" s="20"/>
      <c r="H35" s="20"/>
    </row>
    <row r="36" spans="2:8" ht="12.75">
      <c r="B36" s="19"/>
      <c r="C36" s="19"/>
      <c r="D36" s="19"/>
      <c r="E36" s="19"/>
      <c r="F36" s="19"/>
      <c r="G36" s="19"/>
      <c r="H36" s="63"/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/>
      <c r="C38" s="19"/>
      <c r="D38" s="19"/>
      <c r="E38" s="19"/>
      <c r="F38" s="19"/>
      <c r="G38" s="19"/>
      <c r="H38" s="19"/>
    </row>
    <row r="39" spans="2:8" ht="12.75">
      <c r="B39" s="19"/>
      <c r="C39" s="19"/>
      <c r="D39" s="19"/>
      <c r="E39" s="19"/>
      <c r="F39" s="19"/>
      <c r="G39" s="19"/>
      <c r="H39" s="19"/>
    </row>
    <row r="40" spans="2:8" ht="12.75">
      <c r="B40" s="19"/>
      <c r="C40" s="19"/>
      <c r="D40" s="19"/>
      <c r="E40" s="19"/>
      <c r="F40" s="19"/>
      <c r="G40" s="19"/>
      <c r="H40" s="19"/>
    </row>
    <row r="41" spans="2:8" ht="12.75">
      <c r="B41" s="19"/>
      <c r="C41" s="19"/>
      <c r="D41" s="19"/>
      <c r="E41" s="19"/>
      <c r="F41" s="19"/>
      <c r="G41" s="19"/>
      <c r="H41" s="19"/>
    </row>
    <row r="42" spans="2:8" ht="12.75">
      <c r="B42" s="19"/>
      <c r="C42" s="19"/>
      <c r="D42" s="19"/>
      <c r="E42" s="19"/>
      <c r="F42" s="19"/>
      <c r="G42" s="19"/>
      <c r="H42" s="19"/>
    </row>
    <row r="43" spans="2:8" ht="12.75">
      <c r="B43" s="19"/>
      <c r="C43" s="19"/>
      <c r="D43" s="19"/>
      <c r="E43" s="19"/>
      <c r="F43" s="19"/>
      <c r="G43" s="19"/>
      <c r="H43" s="19"/>
    </row>
    <row r="44" spans="2:8" ht="12.75">
      <c r="B44" s="19"/>
      <c r="C44" s="19"/>
      <c r="D44" s="19"/>
      <c r="E44" s="19"/>
      <c r="F44" s="19"/>
      <c r="G44" s="19"/>
      <c r="H44" s="19"/>
    </row>
    <row r="45" spans="2:8" ht="12.75">
      <c r="B45" s="19"/>
      <c r="C45" s="19"/>
      <c r="D45" s="19"/>
      <c r="E45" s="19"/>
      <c r="F45" s="19"/>
      <c r="G45" s="19"/>
      <c r="H45" s="19"/>
    </row>
    <row r="46" spans="2:8" ht="12.75">
      <c r="B46" s="19"/>
      <c r="C46" s="19"/>
      <c r="D46" s="19"/>
      <c r="E46" s="19"/>
      <c r="F46" s="19"/>
      <c r="G46" s="19"/>
      <c r="H46" s="19"/>
    </row>
    <row r="47" spans="2:8" ht="12.75">
      <c r="B47" s="19"/>
      <c r="C47" s="19"/>
      <c r="D47" s="19"/>
      <c r="E47" s="19"/>
      <c r="F47" s="19"/>
      <c r="G47" s="19"/>
      <c r="H47" s="19"/>
    </row>
    <row r="48" spans="2:8" ht="12.75">
      <c r="B48" s="19"/>
      <c r="C48" s="19"/>
      <c r="D48" s="19"/>
      <c r="E48" s="19"/>
      <c r="F48" s="19"/>
      <c r="G48" s="19"/>
      <c r="H48" s="19"/>
    </row>
    <row r="49" spans="2:8" ht="12.75">
      <c r="B49" s="19"/>
      <c r="C49" s="19"/>
      <c r="D49" s="19"/>
      <c r="E49" s="19"/>
      <c r="F49" s="19"/>
      <c r="G49" s="19"/>
      <c r="H49" s="19"/>
    </row>
    <row r="50" spans="2:8" ht="12.75">
      <c r="B50" s="19"/>
      <c r="C50" s="19"/>
      <c r="D50" s="19"/>
      <c r="E50" s="19"/>
      <c r="F50" s="19"/>
      <c r="G50" s="19"/>
      <c r="H50" s="19"/>
    </row>
    <row r="51" spans="2:8" ht="12.75">
      <c r="B51" s="19"/>
      <c r="C51" s="19"/>
      <c r="D51" s="19"/>
      <c r="E51" s="19"/>
      <c r="F51" s="19"/>
      <c r="G51" s="19"/>
      <c r="H51" s="19"/>
    </row>
    <row r="52" spans="2:8" ht="12.75">
      <c r="B52" s="19"/>
      <c r="C52" s="19"/>
      <c r="D52" s="19"/>
      <c r="E52" s="19"/>
      <c r="F52" s="19"/>
      <c r="G52" s="19"/>
      <c r="H52" s="19"/>
    </row>
    <row r="53" spans="2:8" ht="12.75">
      <c r="B53" s="21"/>
      <c r="C53" s="19"/>
      <c r="D53" s="19"/>
      <c r="E53" s="19"/>
      <c r="F53" s="19"/>
      <c r="G53" s="19"/>
      <c r="H53" s="19"/>
    </row>
    <row r="54" spans="2:8" ht="12.75">
      <c r="B54" s="21"/>
      <c r="C54" s="19"/>
      <c r="D54" s="19"/>
      <c r="E54" s="19"/>
      <c r="F54" s="19"/>
      <c r="G54" s="19"/>
      <c r="H54" s="19"/>
    </row>
    <row r="55" spans="2:8" ht="12.75">
      <c r="B55" s="21"/>
      <c r="C55" s="19"/>
      <c r="D55" s="19"/>
      <c r="E55" s="19"/>
      <c r="F55" s="19"/>
      <c r="G55" s="19"/>
      <c r="H55" s="19"/>
    </row>
    <row r="56" spans="2:8" ht="12.75">
      <c r="B56" s="21"/>
      <c r="C56" s="19"/>
      <c r="D56" s="19"/>
      <c r="E56" s="19"/>
      <c r="F56" s="19"/>
      <c r="G56" s="19"/>
      <c r="H56" s="19"/>
    </row>
    <row r="57" spans="2:8" ht="12.75">
      <c r="B57" s="21"/>
      <c r="C57" s="19"/>
      <c r="D57" s="19"/>
      <c r="E57" s="19"/>
      <c r="F57" s="19"/>
      <c r="G57" s="19"/>
      <c r="H57" s="19"/>
    </row>
    <row r="58" spans="2:8" ht="12.75">
      <c r="B58" s="21"/>
      <c r="C58" s="19"/>
      <c r="D58" s="19"/>
      <c r="E58" s="19"/>
      <c r="F58" s="19"/>
      <c r="G58" s="19"/>
      <c r="H58" s="19"/>
    </row>
    <row r="59" spans="2:8" ht="12.75">
      <c r="B59" s="21"/>
      <c r="C59" s="19"/>
      <c r="D59" s="19"/>
      <c r="E59" s="19"/>
      <c r="F59" s="19"/>
      <c r="G59" s="19"/>
      <c r="H59" s="19"/>
    </row>
    <row r="60" spans="2:8" ht="12.75">
      <c r="B60" s="21"/>
      <c r="C60" s="19"/>
      <c r="D60" s="19"/>
      <c r="E60" s="19"/>
      <c r="F60" s="19"/>
      <c r="G60" s="19"/>
      <c r="H60" s="19"/>
    </row>
    <row r="61" spans="2:8" ht="12.75">
      <c r="B61" s="21"/>
      <c r="C61" s="19"/>
      <c r="D61" s="19"/>
      <c r="E61" s="19"/>
      <c r="F61" s="19"/>
      <c r="G61" s="19"/>
      <c r="H61" s="19"/>
    </row>
    <row r="62" spans="2:8" ht="12.75">
      <c r="B62" s="21"/>
      <c r="C62" s="19"/>
      <c r="D62" s="19"/>
      <c r="E62" s="19"/>
      <c r="F62" s="19"/>
      <c r="G62" s="19"/>
      <c r="H62" s="19"/>
    </row>
    <row r="63" spans="2:8" ht="12.75">
      <c r="B63" s="21"/>
      <c r="C63" s="19"/>
      <c r="D63" s="19"/>
      <c r="E63" s="19"/>
      <c r="F63" s="19"/>
      <c r="G63" s="19"/>
      <c r="H63" s="19"/>
    </row>
    <row r="64" spans="2:8" ht="12.75">
      <c r="B64" s="21"/>
      <c r="C64" s="19"/>
      <c r="D64" s="19"/>
      <c r="E64" s="19"/>
      <c r="F64" s="19"/>
      <c r="G64" s="19"/>
      <c r="H64" s="19"/>
    </row>
    <row r="65" spans="2:8" ht="12.75">
      <c r="B65" s="21"/>
      <c r="C65" s="19"/>
      <c r="D65" s="19"/>
      <c r="E65" s="19"/>
      <c r="F65" s="19"/>
      <c r="G65" s="19"/>
      <c r="H65" s="19"/>
    </row>
    <row r="66" spans="2:8" ht="12.75">
      <c r="B66" s="21"/>
      <c r="C66" s="19"/>
      <c r="D66" s="19"/>
      <c r="E66" s="19"/>
      <c r="F66" s="19"/>
      <c r="G66" s="19"/>
      <c r="H66" s="19"/>
    </row>
    <row r="67" spans="2:8" ht="12.75">
      <c r="B67" s="21"/>
      <c r="C67" s="19"/>
      <c r="D67" s="19"/>
      <c r="E67" s="19"/>
      <c r="F67" s="19"/>
      <c r="G67" s="19"/>
      <c r="H67" s="19"/>
    </row>
    <row r="68" spans="2:8" ht="12.75">
      <c r="B68" s="21"/>
      <c r="C68" s="19"/>
      <c r="D68" s="19"/>
      <c r="E68" s="19"/>
      <c r="F68" s="19"/>
      <c r="G68" s="19"/>
      <c r="H68" s="19"/>
    </row>
    <row r="69" spans="3:8" ht="12.75">
      <c r="C69" s="13"/>
      <c r="D69" s="13"/>
      <c r="E69" s="13"/>
      <c r="F69" s="13"/>
      <c r="G69" s="13"/>
      <c r="H69" s="13"/>
    </row>
    <row r="70" spans="3:8" ht="12.75">
      <c r="C70" s="13"/>
      <c r="D70" s="13"/>
      <c r="E70" s="13"/>
      <c r="F70" s="13"/>
      <c r="G70" s="13"/>
      <c r="H70" s="13"/>
    </row>
    <row r="71" spans="3:8" ht="12.75">
      <c r="C71" s="13"/>
      <c r="D71" s="13"/>
      <c r="E71" s="13"/>
      <c r="F71" s="13"/>
      <c r="G71" s="13"/>
      <c r="H71" s="13"/>
    </row>
    <row r="72" spans="3:8" ht="12.75">
      <c r="C72" s="13"/>
      <c r="D72" s="13"/>
      <c r="E72" s="13"/>
      <c r="F72" s="13"/>
      <c r="G72" s="13"/>
      <c r="H72" s="13"/>
    </row>
    <row r="73" spans="3:8" ht="12.75">
      <c r="C73" s="13"/>
      <c r="D73" s="13"/>
      <c r="E73" s="13"/>
      <c r="F73" s="13"/>
      <c r="G73" s="13"/>
      <c r="H73" s="13"/>
    </row>
    <row r="74" spans="3:8" ht="12.75">
      <c r="C74" s="13"/>
      <c r="D74" s="13"/>
      <c r="E74" s="13"/>
      <c r="F74" s="13"/>
      <c r="G74" s="13"/>
      <c r="H74" s="13"/>
    </row>
    <row r="75" spans="3:8" ht="12.75">
      <c r="C75" s="13"/>
      <c r="D75" s="13"/>
      <c r="E75" s="13"/>
      <c r="F75" s="13"/>
      <c r="G75" s="13"/>
      <c r="H75" s="13"/>
    </row>
    <row r="76" spans="3:8" ht="12.75">
      <c r="C76" s="13"/>
      <c r="D76" s="13"/>
      <c r="E76" s="13"/>
      <c r="F76" s="13"/>
      <c r="G76" s="13"/>
      <c r="H76" s="13"/>
    </row>
    <row r="77" spans="3:8" ht="12.75">
      <c r="C77" s="13"/>
      <c r="D77" s="13"/>
      <c r="E77" s="13"/>
      <c r="F77" s="13"/>
      <c r="G77" s="13"/>
      <c r="H77" s="13"/>
    </row>
    <row r="78" spans="3:8" ht="12.75">
      <c r="C78" s="13"/>
      <c r="D78" s="13"/>
      <c r="E78" s="13"/>
      <c r="F78" s="13"/>
      <c r="G78" s="13"/>
      <c r="H78" s="13"/>
    </row>
    <row r="79" spans="3:8" ht="12.75">
      <c r="C79" s="13"/>
      <c r="D79" s="13"/>
      <c r="E79" s="13"/>
      <c r="F79" s="13"/>
      <c r="G79" s="13"/>
      <c r="H79" s="13"/>
    </row>
    <row r="80" spans="3:8" ht="12.75">
      <c r="C80" s="13"/>
      <c r="D80" s="13"/>
      <c r="E80" s="13"/>
      <c r="F80" s="13"/>
      <c r="G80" s="13"/>
      <c r="H80" s="13"/>
    </row>
    <row r="81" spans="3:8" ht="12.75">
      <c r="C81" s="13"/>
      <c r="D81" s="13"/>
      <c r="E81" s="13"/>
      <c r="F81" s="13"/>
      <c r="G81" s="13"/>
      <c r="H81" s="13"/>
    </row>
    <row r="82" spans="3:8" ht="12.75">
      <c r="C82" s="13"/>
      <c r="D82" s="13"/>
      <c r="E82" s="13"/>
      <c r="F82" s="13"/>
      <c r="G82" s="13"/>
      <c r="H82" s="13"/>
    </row>
    <row r="83" spans="3:8" ht="12.75">
      <c r="C83" s="13"/>
      <c r="D83" s="13"/>
      <c r="E83" s="13"/>
      <c r="F83" s="13"/>
      <c r="G83" s="13"/>
      <c r="H83" s="13"/>
    </row>
    <row r="84" spans="3:8" ht="12.75">
      <c r="C84" s="13"/>
      <c r="D84" s="13"/>
      <c r="E84" s="13"/>
      <c r="F84" s="13"/>
      <c r="G84" s="13"/>
      <c r="H84" s="13"/>
    </row>
    <row r="85" spans="3:8" ht="12.75">
      <c r="C85" s="13"/>
      <c r="D85" s="13"/>
      <c r="E85" s="13"/>
      <c r="F85" s="13"/>
      <c r="G85" s="13"/>
      <c r="H85" s="13"/>
    </row>
    <row r="86" spans="3:8" ht="12.75">
      <c r="C86" s="13"/>
      <c r="D86" s="13"/>
      <c r="E86" s="13"/>
      <c r="F86" s="13"/>
      <c r="G86" s="13"/>
      <c r="H86" s="13"/>
    </row>
    <row r="87" spans="3:8" ht="12.75">
      <c r="C87" s="13"/>
      <c r="D87" s="13"/>
      <c r="E87" s="13"/>
      <c r="F87" s="13"/>
      <c r="G87" s="13"/>
      <c r="H87" s="13"/>
    </row>
    <row r="88" spans="3:8" ht="12.75">
      <c r="C88" s="13"/>
      <c r="D88" s="13"/>
      <c r="E88" s="13"/>
      <c r="F88" s="13"/>
      <c r="G88" s="13"/>
      <c r="H88" s="13"/>
    </row>
    <row r="89" spans="3:8" ht="12.75">
      <c r="C89" s="13"/>
      <c r="D89" s="13"/>
      <c r="E89" s="13"/>
      <c r="F89" s="13"/>
      <c r="G89" s="13"/>
      <c r="H89" s="13"/>
    </row>
    <row r="90" spans="3:8" ht="12.75">
      <c r="C90" s="13"/>
      <c r="D90" s="13"/>
      <c r="E90" s="13"/>
      <c r="F90" s="13"/>
      <c r="G90" s="13"/>
      <c r="H90" s="13"/>
    </row>
  </sheetData>
  <mergeCells count="19">
    <mergeCell ref="A22:A24"/>
    <mergeCell ref="B22:B24"/>
    <mergeCell ref="A14:A16"/>
    <mergeCell ref="B28:C28"/>
    <mergeCell ref="B11:B12"/>
    <mergeCell ref="A11:A12"/>
    <mergeCell ref="B14:B16"/>
    <mergeCell ref="B18:B20"/>
    <mergeCell ref="A18:A20"/>
    <mergeCell ref="B33:C33"/>
    <mergeCell ref="A26:A28"/>
    <mergeCell ref="G1:H1"/>
    <mergeCell ref="B26:B27"/>
    <mergeCell ref="B13:C13"/>
    <mergeCell ref="B17:C17"/>
    <mergeCell ref="B21:C21"/>
    <mergeCell ref="B25:C25"/>
    <mergeCell ref="A29:A31"/>
    <mergeCell ref="B29:B31"/>
  </mergeCells>
  <printOptions/>
  <pageMargins left="0.7874015748031497" right="0.3937007874015748" top="0.1968503937007874" bottom="0.1968503937007874" header="0.5118110236220472" footer="0.5118110236220472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B4" sqref="B4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29.25390625" style="0" customWidth="1"/>
    <col min="4" max="4" width="17.625" style="0" customWidth="1"/>
    <col min="5" max="5" width="14.875" style="0" customWidth="1"/>
    <col min="6" max="6" width="22.625" style="0" hidden="1" customWidth="1"/>
  </cols>
  <sheetData>
    <row r="1" spans="4:6" ht="12.75">
      <c r="D1" s="84" t="s">
        <v>73</v>
      </c>
      <c r="E1" s="84"/>
      <c r="F1" s="84"/>
    </row>
    <row r="2" spans="4:6" ht="12.75">
      <c r="D2" s="84" t="s">
        <v>0</v>
      </c>
      <c r="E2" s="84"/>
      <c r="F2" s="84"/>
    </row>
    <row r="3" spans="4:5" ht="12.75">
      <c r="D3" s="84" t="s">
        <v>1</v>
      </c>
      <c r="E3" s="84"/>
    </row>
    <row r="4" spans="4:5" ht="12.75">
      <c r="D4" s="84" t="s">
        <v>80</v>
      </c>
      <c r="E4" s="84"/>
    </row>
    <row r="5" ht="12.75" hidden="1"/>
    <row r="7" spans="1:9" ht="12.75" hidden="1">
      <c r="A7" s="109"/>
      <c r="B7" s="109"/>
      <c r="C7" s="109"/>
      <c r="D7" s="109"/>
      <c r="E7" s="109"/>
      <c r="F7" s="109"/>
      <c r="G7" s="3"/>
      <c r="H7" s="3"/>
      <c r="I7" s="3"/>
    </row>
    <row r="8" spans="1:9" ht="12.75">
      <c r="A8" s="109" t="s">
        <v>75</v>
      </c>
      <c r="B8" s="109"/>
      <c r="C8" s="109"/>
      <c r="D8" s="109"/>
      <c r="E8" s="109"/>
      <c r="F8" s="109"/>
      <c r="G8" s="1"/>
      <c r="H8" s="1"/>
      <c r="I8" s="1"/>
    </row>
    <row r="9" spans="1:9" ht="12.75">
      <c r="A9" s="109" t="s">
        <v>2</v>
      </c>
      <c r="B9" s="109"/>
      <c r="C9" s="109"/>
      <c r="D9" s="109"/>
      <c r="E9" s="109"/>
      <c r="F9" s="109"/>
      <c r="G9" s="1"/>
      <c r="H9" s="1"/>
      <c r="I9" s="1"/>
    </row>
    <row r="10" spans="1:9" ht="12.75">
      <c r="A10" s="109" t="s">
        <v>3</v>
      </c>
      <c r="B10" s="109"/>
      <c r="C10" s="109"/>
      <c r="D10" s="109"/>
      <c r="E10" s="109"/>
      <c r="F10" s="109"/>
      <c r="G10" s="2"/>
      <c r="H10" s="2"/>
      <c r="I10" s="2"/>
    </row>
    <row r="11" spans="1:9" ht="12.75">
      <c r="A11" s="109" t="s">
        <v>4</v>
      </c>
      <c r="B11" s="109"/>
      <c r="C11" s="109"/>
      <c r="D11" s="109"/>
      <c r="E11" s="109"/>
      <c r="F11" s="109"/>
      <c r="G11" s="2"/>
      <c r="H11" s="2"/>
      <c r="I11" s="2"/>
    </row>
    <row r="12" ht="13.5" thickBot="1"/>
    <row r="13" spans="1:6" ht="84" customHeight="1" thickBot="1">
      <c r="A13" s="12" t="s">
        <v>5</v>
      </c>
      <c r="B13" s="61" t="s">
        <v>8</v>
      </c>
      <c r="C13" s="62" t="s">
        <v>6</v>
      </c>
      <c r="D13" s="62" t="s">
        <v>7</v>
      </c>
      <c r="E13" s="62" t="s">
        <v>11</v>
      </c>
      <c r="F13" s="9" t="s">
        <v>8</v>
      </c>
    </row>
    <row r="14" spans="1:6" ht="76.5">
      <c r="A14" s="95" t="s">
        <v>9</v>
      </c>
      <c r="B14" s="106" t="s">
        <v>12</v>
      </c>
      <c r="C14" s="5" t="s">
        <v>74</v>
      </c>
      <c r="D14" s="6">
        <v>292.59</v>
      </c>
      <c r="E14" s="6">
        <v>1535.4</v>
      </c>
      <c r="F14" s="106" t="s">
        <v>12</v>
      </c>
    </row>
    <row r="15" spans="1:6" ht="39" thickBot="1">
      <c r="A15" s="96"/>
      <c r="B15" s="108"/>
      <c r="C15" s="7" t="s">
        <v>13</v>
      </c>
      <c r="D15" s="8">
        <v>94.11</v>
      </c>
      <c r="E15" s="55">
        <v>112</v>
      </c>
      <c r="F15" s="108"/>
    </row>
    <row r="16" spans="1:6" ht="76.5">
      <c r="A16" s="95" t="s">
        <v>14</v>
      </c>
      <c r="B16" s="106" t="s">
        <v>31</v>
      </c>
      <c r="C16" s="5" t="s">
        <v>74</v>
      </c>
      <c r="D16" s="6">
        <v>160.83</v>
      </c>
      <c r="E16" s="57">
        <v>684</v>
      </c>
      <c r="F16" s="106" t="s">
        <v>31</v>
      </c>
    </row>
    <row r="17" spans="1:6" ht="38.25">
      <c r="A17" s="97"/>
      <c r="B17" s="107"/>
      <c r="C17" s="4" t="s">
        <v>42</v>
      </c>
      <c r="D17" s="56">
        <v>105.24</v>
      </c>
      <c r="E17" s="58">
        <v>96</v>
      </c>
      <c r="F17" s="107"/>
    </row>
    <row r="18" spans="1:6" ht="39" thickBot="1">
      <c r="A18" s="96"/>
      <c r="B18" s="108"/>
      <c r="C18" s="7" t="s">
        <v>43</v>
      </c>
      <c r="D18" s="8">
        <v>883.33</v>
      </c>
      <c r="E18" s="8"/>
      <c r="F18" s="108"/>
    </row>
    <row r="19" spans="1:6" ht="76.5">
      <c r="A19" s="95" t="s">
        <v>18</v>
      </c>
      <c r="B19" s="106" t="s">
        <v>15</v>
      </c>
      <c r="C19" s="5" t="s">
        <v>10</v>
      </c>
      <c r="D19" s="6">
        <v>1910.84</v>
      </c>
      <c r="E19" s="6">
        <v>112.1</v>
      </c>
      <c r="F19" s="106" t="s">
        <v>15</v>
      </c>
    </row>
    <row r="20" spans="1:6" ht="38.25">
      <c r="A20" s="97"/>
      <c r="B20" s="107"/>
      <c r="C20" s="4" t="s">
        <v>16</v>
      </c>
      <c r="D20" s="56">
        <v>100.32</v>
      </c>
      <c r="E20" s="56">
        <v>4.2</v>
      </c>
      <c r="F20" s="107"/>
    </row>
    <row r="21" spans="1:6" ht="39" thickBot="1">
      <c r="A21" s="96"/>
      <c r="B21" s="108"/>
      <c r="C21" s="7" t="s">
        <v>17</v>
      </c>
      <c r="D21" s="8">
        <v>218.33</v>
      </c>
      <c r="E21" s="8"/>
      <c r="F21" s="108"/>
    </row>
    <row r="22" spans="1:6" ht="38.25">
      <c r="A22" s="95" t="s">
        <v>19</v>
      </c>
      <c r="B22" s="106" t="s">
        <v>23</v>
      </c>
      <c r="C22" s="5" t="s">
        <v>20</v>
      </c>
      <c r="D22" s="6">
        <v>77253.52</v>
      </c>
      <c r="E22" s="6">
        <v>266.8</v>
      </c>
      <c r="F22" s="106" t="s">
        <v>23</v>
      </c>
    </row>
    <row r="23" spans="1:6" ht="78.75" customHeight="1">
      <c r="A23" s="97"/>
      <c r="B23" s="107"/>
      <c r="C23" s="4" t="s">
        <v>21</v>
      </c>
      <c r="D23" s="56">
        <v>404241.67</v>
      </c>
      <c r="E23" s="56">
        <v>256.8</v>
      </c>
      <c r="F23" s="107"/>
    </row>
    <row r="24" spans="1:6" ht="39" thickBot="1">
      <c r="A24" s="96"/>
      <c r="B24" s="108"/>
      <c r="C24" s="7" t="s">
        <v>22</v>
      </c>
      <c r="D24" s="8">
        <v>360.71</v>
      </c>
      <c r="E24" s="8">
        <v>8.4</v>
      </c>
      <c r="F24" s="108"/>
    </row>
    <row r="25" spans="1:6" ht="48" customHeight="1">
      <c r="A25" s="95" t="s">
        <v>24</v>
      </c>
      <c r="B25" s="106" t="s">
        <v>30</v>
      </c>
      <c r="C25" s="5" t="s">
        <v>25</v>
      </c>
      <c r="D25" s="59">
        <v>1275</v>
      </c>
      <c r="E25" s="6"/>
      <c r="F25" s="106" t="s">
        <v>30</v>
      </c>
    </row>
    <row r="26" spans="1:6" ht="30.75" customHeight="1" thickBot="1">
      <c r="A26" s="96"/>
      <c r="B26" s="108"/>
      <c r="C26" s="7" t="s">
        <v>26</v>
      </c>
      <c r="D26" s="60">
        <v>58.6</v>
      </c>
      <c r="E26" s="55">
        <v>856</v>
      </c>
      <c r="F26" s="108"/>
    </row>
    <row r="27" spans="1:6" ht="76.5">
      <c r="A27" s="95" t="s">
        <v>27</v>
      </c>
      <c r="B27" s="106" t="s">
        <v>76</v>
      </c>
      <c r="C27" s="5" t="s">
        <v>28</v>
      </c>
      <c r="D27" s="6">
        <v>3808.57</v>
      </c>
      <c r="E27" s="57">
        <v>615</v>
      </c>
      <c r="F27" s="106" t="s">
        <v>29</v>
      </c>
    </row>
    <row r="28" spans="1:6" ht="51.75" thickBot="1">
      <c r="A28" s="96"/>
      <c r="B28" s="108"/>
      <c r="C28" s="7" t="s">
        <v>32</v>
      </c>
      <c r="D28" s="8">
        <v>21346.66</v>
      </c>
      <c r="E28" s="55">
        <v>134</v>
      </c>
      <c r="F28" s="108"/>
    </row>
  </sheetData>
  <mergeCells count="27">
    <mergeCell ref="B22:B24"/>
    <mergeCell ref="A25:A26"/>
    <mergeCell ref="F25:F26"/>
    <mergeCell ref="A27:A28"/>
    <mergeCell ref="F27:F28"/>
    <mergeCell ref="B25:B26"/>
    <mergeCell ref="B27:B28"/>
    <mergeCell ref="D1:F1"/>
    <mergeCell ref="A22:A24"/>
    <mergeCell ref="F22:F24"/>
    <mergeCell ref="F16:F18"/>
    <mergeCell ref="A8:F8"/>
    <mergeCell ref="A11:F11"/>
    <mergeCell ref="A14:A15"/>
    <mergeCell ref="F14:F15"/>
    <mergeCell ref="A9:F9"/>
    <mergeCell ref="A10:F10"/>
    <mergeCell ref="A19:A21"/>
    <mergeCell ref="F19:F21"/>
    <mergeCell ref="A7:F7"/>
    <mergeCell ref="B14:B15"/>
    <mergeCell ref="B16:B18"/>
    <mergeCell ref="B19:B21"/>
    <mergeCell ref="D2:F2"/>
    <mergeCell ref="D3:E3"/>
    <mergeCell ref="D4:E4"/>
    <mergeCell ref="A16:A18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2016-06-21T14:17:25Z</cp:lastPrinted>
  <dcterms:created xsi:type="dcterms:W3CDTF">2016-06-20T07:08:57Z</dcterms:created>
  <dcterms:modified xsi:type="dcterms:W3CDTF">2016-06-27T08:03:20Z</dcterms:modified>
  <cp:category/>
  <cp:version/>
  <cp:contentType/>
  <cp:contentStatus/>
</cp:coreProperties>
</file>