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20115" windowHeight="7815"/>
  </bookViews>
  <sheets>
    <sheet name="дох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5" i="1" l="1"/>
  <c r="D27" i="1" l="1"/>
  <c r="C27" i="1"/>
  <c r="D18" i="1" l="1"/>
  <c r="C18" i="1"/>
  <c r="D15" i="1"/>
  <c r="C15" i="1"/>
  <c r="D12" i="1"/>
  <c r="C12" i="1"/>
  <c r="D10" i="1"/>
  <c r="C10" i="1"/>
  <c r="D8" i="1"/>
  <c r="C8" i="1"/>
  <c r="D7" i="1" l="1"/>
  <c r="D6" i="1" s="1"/>
  <c r="D5" i="1" s="1"/>
  <c r="D28" i="1" s="1"/>
  <c r="C7" i="1"/>
  <c r="C6" i="1" s="1"/>
  <c r="C5" i="1" s="1"/>
  <c r="C28" i="1" s="1"/>
</calcChain>
</file>

<file path=xl/sharedStrings.xml><?xml version="1.0" encoding="utf-8"?>
<sst xmlns="http://schemas.openxmlformats.org/spreadsheetml/2006/main" count="46" uniqueCount="46">
  <si>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</si>
  <si>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</si>
  <si>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</si>
  <si>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</si>
  <si>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</si>
  <si>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</si>
  <si>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</si>
  <si>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</si>
  <si>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</si>
  <si>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</si>
  <si>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</si>
  <si>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</si>
  <si>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</si>
  <si>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</si>
  <si>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</si>
  <si>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</si>
  <si>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</si>
  <si>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</si>
  <si>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</si>
  <si>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</si>
  <si>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</si>
  <si>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</si>
  <si>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</si>
  <si>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</si>
  <si>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</si>
  <si>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</si>
  <si>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</si>
  <si>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</si>
  <si>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</si>
  <si>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</si>
  <si>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</si>
  <si>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</si>
  <si>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</si>
  <si>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</si>
  <si>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</si>
  <si>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</si>
  <si>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</si>
  <si>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</si>
  <si>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</si>
  <si>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</si>
  <si>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</si>
  <si>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>Налог на имущество физических лиц</t>
  </si>
  <si>
    <t xml:space="preserve"> 2023 год</t>
  </si>
  <si>
    <t xml:space="preserve"> ПОСТУПЛЕНИЯ ДОХОДОВ БЮДЖЕТА ПО КОДАМ КЛАССИФИКАЦИИ ДОХОДОВ БЮДЖЕТОВ БЮДЖЕТНОЙ СИСТЕМЫ РОССИЙСКОЙ ФЕДЕРАЦИИ  НА ПЛАНОВЫЙ ПЕРИОД 2023 И 2024 ГОДОВ</t>
  </si>
  <si>
    <t xml:space="preserve"> 2024 год</t>
  </si>
  <si>
    <t xml:space="preserve">Приложение № 2                                                                                                   к Решению городской Думы                                                                             «О бюджете муниципального                                                                       образования городское  поселение                                                            «Город Малоярославец»  на 2022 год и на                                                                                                         плановый период 2023 и 2024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24 декабря 2021 года № 129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</si>
</sst>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165" fontId="5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/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hapc/Desktop/&#1054;&#1058;&#1063;&#1045;&#1058;&#1067;%202022/&#1041;&#1070;&#1044;&#1046;&#1045;&#1058;%202022/&#1055;&#1056;&#1054;&#1045;&#1050;&#1058;%20&#1041;&#1070;&#1044;%202022/1%20&#1044;&#1054;&#1061;%20&#1053;&#1040;%2001%2010%202021%20&#1080;%20&#1087;&#1083;&#1072;&#1085;%202022%202023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 "/>
      <sheetName val="Лист1"/>
      <sheetName val="Лист2"/>
    </sheetNames>
    <sheetDataSet>
      <sheetData sheetId="0">
        <row r="5">
          <cell r="V5">
            <v>276808846.60000002</v>
          </cell>
          <cell r="W5">
            <v>313277137.59000003</v>
          </cell>
          <cell r="X5">
            <v>254405841.11000001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2" sqref="E2"/>
    </sheetView>
  </sheetViews>
  <sheetFormatPr defaultRowHeight="15" x14ac:dyDescent="0.25"/>
  <cols>
    <col min="1" max="1" width="41.28515625" customWidth="1"/>
    <col min="2" max="2" width="28.42578125" customWidth="1"/>
    <col min="3" max="3" width="16.42578125" customWidth="1"/>
    <col min="4" max="4" width="16.85546875" customWidth="1"/>
    <col min="5" max="5" width="15.140625" customWidth="1"/>
    <col min="6" max="6" width="16.85546875" customWidth="1"/>
  </cols>
  <sheetData>
    <row r="1" spans="1:5" ht="117" customHeight="1" x14ac:dyDescent="0.25">
      <c r="A1" s="4"/>
      <c r="B1" s="24" t="s">
        <v>45</v>
      </c>
      <c r="C1" s="24"/>
      <c r="D1" s="24"/>
      <c r="E1" s="18"/>
    </row>
    <row r="2" spans="1:5" ht="64.5" customHeight="1" x14ac:dyDescent="0.25">
      <c r="A2" s="23" t="s">
        <v>43</v>
      </c>
      <c r="B2" s="23"/>
      <c r="C2" s="23"/>
      <c r="D2" s="23"/>
      <c r="E2" s="18"/>
    </row>
    <row r="3" spans="1:5" ht="21" customHeight="1" x14ac:dyDescent="0.25">
      <c r="A3" s="19"/>
      <c r="B3" s="19"/>
      <c r="C3" s="18"/>
      <c r="D3" s="20" t="s">
        <v>12</v>
      </c>
      <c r="E3" s="18"/>
    </row>
    <row r="4" spans="1:5" ht="54" customHeight="1" x14ac:dyDescent="0.25">
      <c r="A4" s="5" t="s">
        <v>0</v>
      </c>
      <c r="B4" s="5" t="s">
        <v>18</v>
      </c>
      <c r="C4" s="3" t="s">
        <v>42</v>
      </c>
      <c r="D4" s="3" t="s">
        <v>44</v>
      </c>
      <c r="E4" s="18"/>
    </row>
    <row r="5" spans="1:5" ht="15.75" x14ac:dyDescent="0.25">
      <c r="A5" s="11" t="s">
        <v>1</v>
      </c>
      <c r="B5" s="12"/>
      <c r="C5" s="6">
        <f>C6+C25</f>
        <v>315743391.12</v>
      </c>
      <c r="D5" s="6">
        <f>D6+D25</f>
        <v>254415318.11000001</v>
      </c>
      <c r="E5" s="18"/>
    </row>
    <row r="6" spans="1:5" ht="31.5" x14ac:dyDescent="0.25">
      <c r="A6" s="13" t="s">
        <v>15</v>
      </c>
      <c r="B6" s="14" t="s">
        <v>19</v>
      </c>
      <c r="C6" s="7">
        <f>C7+C18</f>
        <v>196613082</v>
      </c>
      <c r="D6" s="7">
        <f>D7+D18</f>
        <v>202198965</v>
      </c>
      <c r="E6" s="18"/>
    </row>
    <row r="7" spans="1:5" ht="15.75" x14ac:dyDescent="0.25">
      <c r="A7" s="13" t="s">
        <v>14</v>
      </c>
      <c r="B7" s="15"/>
      <c r="C7" s="8">
        <f>C8+C10+C12+C15</f>
        <v>182078733</v>
      </c>
      <c r="D7" s="8">
        <f>D8+D10+D12+D15</f>
        <v>187664616</v>
      </c>
      <c r="E7" s="18"/>
    </row>
    <row r="8" spans="1:5" ht="31.5" x14ac:dyDescent="0.25">
      <c r="A8" s="13" t="s">
        <v>10</v>
      </c>
      <c r="B8" s="14" t="s">
        <v>20</v>
      </c>
      <c r="C8" s="8">
        <f>C9</f>
        <v>73561047</v>
      </c>
      <c r="D8" s="8">
        <f>D9</f>
        <v>78416076</v>
      </c>
      <c r="E8" s="18"/>
    </row>
    <row r="9" spans="1:5" ht="15.75" x14ac:dyDescent="0.25">
      <c r="A9" s="16" t="s">
        <v>9</v>
      </c>
      <c r="B9" s="17" t="s">
        <v>39</v>
      </c>
      <c r="C9" s="9">
        <v>73561047</v>
      </c>
      <c r="D9" s="9">
        <v>78416076</v>
      </c>
    </row>
    <row r="10" spans="1:5" ht="47.25" x14ac:dyDescent="0.25">
      <c r="A10" s="13" t="s">
        <v>16</v>
      </c>
      <c r="B10" s="14" t="s">
        <v>21</v>
      </c>
      <c r="C10" s="7">
        <f>C11</f>
        <v>3783230</v>
      </c>
      <c r="D10" s="7">
        <f>D11</f>
        <v>3741740</v>
      </c>
    </row>
    <row r="11" spans="1:5" s="2" customFormat="1" ht="47.25" x14ac:dyDescent="0.25">
      <c r="A11" s="16" t="s">
        <v>17</v>
      </c>
      <c r="B11" s="15" t="s">
        <v>40</v>
      </c>
      <c r="C11" s="9">
        <v>3783230</v>
      </c>
      <c r="D11" s="9">
        <v>3741740</v>
      </c>
    </row>
    <row r="12" spans="1:5" s="2" customFormat="1" ht="31.5" x14ac:dyDescent="0.25">
      <c r="A12" s="13" t="s">
        <v>34</v>
      </c>
      <c r="B12" s="14" t="s">
        <v>30</v>
      </c>
      <c r="C12" s="7">
        <f>C13+C14</f>
        <v>77234456</v>
      </c>
      <c r="D12" s="7">
        <f>D13+D14</f>
        <v>78006800</v>
      </c>
    </row>
    <row r="13" spans="1:5" s="2" customFormat="1" ht="47.25" x14ac:dyDescent="0.25">
      <c r="A13" s="16" t="s">
        <v>37</v>
      </c>
      <c r="B13" s="17" t="s">
        <v>38</v>
      </c>
      <c r="C13" s="9">
        <v>77234456</v>
      </c>
      <c r="D13" s="9">
        <v>78006800</v>
      </c>
    </row>
    <row r="14" spans="1:5" s="2" customFormat="1" ht="15.75" hidden="1" x14ac:dyDescent="0.25">
      <c r="A14" s="16" t="s">
        <v>35</v>
      </c>
      <c r="B14" s="17" t="s">
        <v>36</v>
      </c>
      <c r="C14" s="9"/>
      <c r="D14" s="9"/>
    </row>
    <row r="15" spans="1:5" ht="31.5" x14ac:dyDescent="0.25">
      <c r="A15" s="13" t="s">
        <v>11</v>
      </c>
      <c r="B15" s="14" t="s">
        <v>22</v>
      </c>
      <c r="C15" s="8">
        <f>C16+C17</f>
        <v>27500000</v>
      </c>
      <c r="D15" s="8">
        <f>D16+D17</f>
        <v>27500000</v>
      </c>
    </row>
    <row r="16" spans="1:5" ht="15.95" customHeight="1" x14ac:dyDescent="0.25">
      <c r="A16" s="16" t="s">
        <v>41</v>
      </c>
      <c r="B16" s="15" t="s">
        <v>33</v>
      </c>
      <c r="C16" s="10">
        <v>7500000</v>
      </c>
      <c r="D16" s="10">
        <v>7500000</v>
      </c>
    </row>
    <row r="17" spans="1:4" ht="15.95" customHeight="1" x14ac:dyDescent="0.25">
      <c r="A17" s="16" t="s">
        <v>31</v>
      </c>
      <c r="B17" s="15" t="s">
        <v>32</v>
      </c>
      <c r="C17" s="10">
        <v>20000000</v>
      </c>
      <c r="D17" s="10">
        <v>20000000</v>
      </c>
    </row>
    <row r="18" spans="1:4" ht="15.75" x14ac:dyDescent="0.25">
      <c r="A18" s="13" t="s">
        <v>13</v>
      </c>
      <c r="B18" s="15"/>
      <c r="C18" s="8">
        <f>C19+C20+C21+C22+C23+C24</f>
        <v>14534349</v>
      </c>
      <c r="D18" s="8">
        <f>D19+D20+D21+D22+D23+D24</f>
        <v>14534349</v>
      </c>
    </row>
    <row r="19" spans="1:4" ht="47.25" x14ac:dyDescent="0.25">
      <c r="A19" s="16" t="s">
        <v>2</v>
      </c>
      <c r="B19" s="15" t="s">
        <v>23</v>
      </c>
      <c r="C19" s="10">
        <v>11395294</v>
      </c>
      <c r="D19" s="10">
        <v>11395294</v>
      </c>
    </row>
    <row r="20" spans="1:4" ht="31.5" x14ac:dyDescent="0.25">
      <c r="A20" s="16" t="s">
        <v>3</v>
      </c>
      <c r="B20" s="15" t="s">
        <v>24</v>
      </c>
      <c r="C20" s="10">
        <v>47467</v>
      </c>
      <c r="D20" s="10">
        <v>47467</v>
      </c>
    </row>
    <row r="21" spans="1:4" ht="31.5" x14ac:dyDescent="0.25">
      <c r="A21" s="16" t="s">
        <v>4</v>
      </c>
      <c r="B21" s="15" t="s">
        <v>25</v>
      </c>
      <c r="C21" s="10">
        <v>1432432</v>
      </c>
      <c r="D21" s="10">
        <v>1432432</v>
      </c>
    </row>
    <row r="22" spans="1:4" ht="15.95" customHeight="1" x14ac:dyDescent="0.25">
      <c r="A22" s="16" t="s">
        <v>5</v>
      </c>
      <c r="B22" s="15" t="s">
        <v>26</v>
      </c>
      <c r="C22" s="10">
        <v>103278</v>
      </c>
      <c r="D22" s="10">
        <v>103278</v>
      </c>
    </row>
    <row r="23" spans="1:4" ht="15.95" customHeight="1" x14ac:dyDescent="0.25">
      <c r="A23" s="16" t="s">
        <v>6</v>
      </c>
      <c r="B23" s="15" t="s">
        <v>27</v>
      </c>
      <c r="C23" s="10">
        <v>108602</v>
      </c>
      <c r="D23" s="10">
        <v>108602</v>
      </c>
    </row>
    <row r="24" spans="1:4" ht="15.95" customHeight="1" x14ac:dyDescent="0.25">
      <c r="A24" s="16" t="s">
        <v>7</v>
      </c>
      <c r="B24" s="15" t="s">
        <v>28</v>
      </c>
      <c r="C24" s="10">
        <v>1447276</v>
      </c>
      <c r="D24" s="10">
        <v>1447276</v>
      </c>
    </row>
    <row r="25" spans="1:4" ht="18.75" customHeight="1" x14ac:dyDescent="0.25">
      <c r="A25" s="13" t="s">
        <v>8</v>
      </c>
      <c r="B25" s="14" t="s">
        <v>29</v>
      </c>
      <c r="C25" s="7">
        <f>116673532.59+2456776.53</f>
        <v>119130309.12</v>
      </c>
      <c r="D25" s="7">
        <v>52216353.109999999</v>
      </c>
    </row>
    <row r="26" spans="1:4" ht="16.5" x14ac:dyDescent="0.25">
      <c r="A26" s="1"/>
      <c r="B26" s="1"/>
    </row>
    <row r="27" spans="1:4" hidden="1" x14ac:dyDescent="0.25">
      <c r="C27" s="21">
        <f>'[1]ДОХ '!$W$5</f>
        <v>313277137.59000003</v>
      </c>
      <c r="D27" s="21">
        <f>'[1]ДОХ '!$X$5</f>
        <v>254405841.11000001</v>
      </c>
    </row>
    <row r="28" spans="1:4" ht="15.75" hidden="1" x14ac:dyDescent="0.25">
      <c r="C28" s="22">
        <f>C5-C27</f>
        <v>2466253.5299999714</v>
      </c>
      <c r="D28" s="22">
        <f>D5-D27</f>
        <v>9477</v>
      </c>
    </row>
  </sheetData>
  <mergeCells count="2">
    <mergeCell ref="A2:D2"/>
    <mergeCell ref="B1:D1"/>
  </mergeCells>
  <printOptions horizontalCentered="1"/>
  <pageMargins left="0.59055118110236227" right="0" top="0.39370078740157483" bottom="0" header="0.51181102362204722" footer="0"/>
  <pageSetup paperSize="9" scale="88" firstPageNumber="8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sachapc</cp:lastModifiedBy>
  <cp:lastPrinted>2021-12-22T19:02:47Z</cp:lastPrinted>
  <dcterms:created xsi:type="dcterms:W3CDTF">2017-10-23T09:06:05Z</dcterms:created>
  <dcterms:modified xsi:type="dcterms:W3CDTF">2021-12-30T11:39:09Z</dcterms:modified>
</cp:coreProperties>
</file>