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<sst xmlns="http://schemas.openxmlformats.org/spreadsheetml/2006/main" count="80" uniqueCount="46">
  <si>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к постановлению администрации</t>
  </si>
  <si>
    <t>МО ГП "Город Малоярославец"</t>
  </si>
  <si>
    <t>№п/п</t>
  </si>
  <si>
    <t>Наименование мероприятия</t>
  </si>
  <si>
    <t>Источник финансирования</t>
  </si>
  <si>
    <t>Сумма расходов всего (тыс.руб.)</t>
  </si>
  <si>
    <t>Ответственный исполнитель программы (Соисполнитель)</t>
  </si>
  <si>
    <t>Отдел по управлению муниципальным имуществом и жилищно-коммунальному хозяйству администрации муниципального образования городское поселение "Город Малоярославец" (Отдел по градостроительной деятельности, архитектуре и земельным отношениям; ОКС и ТИ администрации муниципального образования городское поселение «Город Малоярославец»)</t>
  </si>
  <si>
    <t>областной бюджет</t>
  </si>
  <si>
    <t>местный бюджет</t>
  </si>
  <si>
    <t>1.1.</t>
  </si>
  <si>
    <t>ул. 17-ой Стрелковой дивизии, д.13</t>
  </si>
  <si>
    <t>1.2.</t>
  </si>
  <si>
    <t>ул.Ленина, д.3</t>
  </si>
  <si>
    <t>1.3.</t>
  </si>
  <si>
    <t>ул.Ленина, д.1, ул.Почтовая,д.2</t>
  </si>
  <si>
    <t>1.4.</t>
  </si>
  <si>
    <t>ул.Радищева д.18 корп. 1 и 2</t>
  </si>
  <si>
    <t>1.</t>
  </si>
  <si>
    <t>Основное мероприятие "Благоустройство территорий МО ГП "Город Малоярославец"                                                                   Формирование современной городской среды</t>
  </si>
  <si>
    <t>6. Перечень основных мероприятий муниципальной программы</t>
  </si>
  <si>
    <t>2.2.</t>
  </si>
  <si>
    <t>федеральный бюджет</t>
  </si>
  <si>
    <t>итого</t>
  </si>
  <si>
    <t>2.</t>
  </si>
  <si>
    <t>Мероприятия по благоустройству территорий мест общего пользования в т.ч.</t>
  </si>
  <si>
    <t>2.1.</t>
  </si>
  <si>
    <t>Благоустройство площадки и тротуара около МУП "Олимп-Спорт"</t>
  </si>
  <si>
    <t>Благоустройство территории в районе жд.вокзала</t>
  </si>
  <si>
    <t>ВСЕГО</t>
  </si>
  <si>
    <t>1.5.</t>
  </si>
  <si>
    <t>Мероприятия по благоустройству придомовой территории многоквартирного жилого дома по адресу:</t>
  </si>
  <si>
    <t>ул. 17-ой Стрелковой дивизии, д.3</t>
  </si>
  <si>
    <t>2.3</t>
  </si>
  <si>
    <t>Благоустройство территории сквера  им.В.Петрова</t>
  </si>
  <si>
    <t>1.6.</t>
  </si>
  <si>
    <t>Мероприятия по благоустройству придомовой территории</t>
  </si>
  <si>
    <t>3.</t>
  </si>
  <si>
    <t xml:space="preserve">Основное мероприятие "Благоустройство территорий МО ГП "Город Малоярославец                                                                                    "Формирование современной городскоей среды                                                                                                                                                                   </t>
  </si>
  <si>
    <t xml:space="preserve">Приложение №2 </t>
  </si>
  <si>
    <t xml:space="preserve">             </t>
  </si>
  <si>
    <t>№</t>
  </si>
  <si>
    <t xml:space="preserve">от </t>
  </si>
  <si>
    <r>
      <t>Реализация мероприятий</t>
    </r>
    <r>
      <rPr>
        <sz val="8"/>
        <rFont val="Times New Roman"/>
        <family val="1"/>
      </rPr>
      <t xml:space="preserve"> в рамках муниципальной программы "Формирование современной городской среды"</t>
    </r>
  </si>
  <si>
    <t>от 25.02.2019</t>
  </si>
  <si>
    <t>№180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</si>
</sst>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</numFmts>
  <fonts count="43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164" fontId="8" fillId="0" borderId="28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center" wrapText="1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164" fontId="8" fillId="0" borderId="37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164" fontId="8" fillId="0" borderId="38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8" fillId="0" borderId="19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4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49" fontId="7" fillId="0" borderId="53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5.125" style="0" customWidth="1"/>
    <col min="2" max="2" width="29.375" style="0" customWidth="1"/>
    <col min="3" max="3" width="23.875" style="0" customWidth="1"/>
    <col min="4" max="4" width="10.125" style="0" customWidth="1"/>
    <col min="5" max="5" width="8.75390625" style="0" customWidth="1"/>
    <col min="6" max="6" width="8.875" style="0" customWidth="1"/>
    <col min="7" max="7" width="8.125" style="0" customWidth="1"/>
    <col min="8" max="8" width="7.875" style="0" customWidth="1"/>
    <col min="9" max="9" width="8.00390625" style="0" hidden="1" customWidth="1"/>
    <col min="10" max="10" width="18.375" style="0" hidden="1" customWidth="1"/>
  </cols>
  <sheetData>
    <row r="1" spans="6:10" ht="12.75">
      <c r="F1" s="103" t="s">
        <v>39</v>
      </c>
      <c r="G1" s="103"/>
      <c r="H1" s="103"/>
      <c r="I1" s="103"/>
      <c r="J1" s="103"/>
    </row>
    <row r="2" spans="5:10" ht="12.75">
      <c r="E2" s="103" t="s">
        <v>0</v>
      </c>
      <c r="F2" s="103"/>
      <c r="G2" s="103"/>
      <c r="H2" s="103"/>
      <c r="I2" s="103"/>
      <c r="J2" s="103"/>
    </row>
    <row r="3" spans="5:10" ht="12.75">
      <c r="E3" s="103" t="s">
        <v>1</v>
      </c>
      <c r="F3" s="103"/>
      <c r="G3" s="103"/>
      <c r="H3" s="103"/>
      <c r="I3" s="103"/>
      <c r="J3" s="103"/>
    </row>
    <row r="4" spans="5:10" ht="12.75">
      <c r="E4" s="9" t="s">
        <v>40</v>
      </c>
      <c r="F4" s="8" t="s">
        <v>44</v>
      </c>
      <c r="G4" s="8"/>
      <c r="H4" s="8" t="s">
        <v>45</v>
      </c>
      <c r="I4" s="8" t="s">
        <v>42</v>
      </c>
      <c r="J4" s="8" t="s">
        <v>41</v>
      </c>
    </row>
    <row r="6" spans="1:10" ht="16.5" thickBot="1">
      <c r="A6" s="102" t="s">
        <v>20</v>
      </c>
      <c r="B6" s="102"/>
      <c r="C6" s="102"/>
      <c r="D6" s="102"/>
      <c r="E6" s="102"/>
      <c r="F6" s="102"/>
      <c r="G6" s="102"/>
      <c r="H6" s="102"/>
      <c r="I6" s="102"/>
      <c r="J6" s="2"/>
    </row>
    <row r="7" spans="1:10" ht="31.5" customHeight="1">
      <c r="A7" s="116" t="s">
        <v>2</v>
      </c>
      <c r="B7" s="107" t="s">
        <v>19</v>
      </c>
      <c r="C7" s="108"/>
      <c r="D7" s="108"/>
      <c r="E7" s="108"/>
      <c r="F7" s="108"/>
      <c r="G7" s="108"/>
      <c r="H7" s="108"/>
      <c r="I7" s="109"/>
      <c r="J7" s="100" t="s">
        <v>6</v>
      </c>
    </row>
    <row r="8" spans="1:10" ht="51.75" customHeight="1">
      <c r="A8" s="117"/>
      <c r="B8" s="18" t="s">
        <v>3</v>
      </c>
      <c r="C8" s="18" t="s">
        <v>4</v>
      </c>
      <c r="D8" s="18" t="s">
        <v>5</v>
      </c>
      <c r="E8" s="19">
        <v>2018</v>
      </c>
      <c r="F8" s="19">
        <v>2019</v>
      </c>
      <c r="G8" s="19">
        <v>2020</v>
      </c>
      <c r="H8" s="20">
        <v>2021</v>
      </c>
      <c r="I8" s="93">
        <v>2022</v>
      </c>
      <c r="J8" s="101"/>
    </row>
    <row r="9" spans="1:14" ht="30" customHeight="1" thickBot="1">
      <c r="A9" s="110" t="s">
        <v>38</v>
      </c>
      <c r="B9" s="111"/>
      <c r="C9" s="111"/>
      <c r="D9" s="111"/>
      <c r="E9" s="111"/>
      <c r="F9" s="111"/>
      <c r="G9" s="111"/>
      <c r="H9" s="111"/>
      <c r="I9" s="112"/>
      <c r="J9" s="122" t="s">
        <v>7</v>
      </c>
      <c r="N9">
        <v>2</v>
      </c>
    </row>
    <row r="10" spans="1:10" ht="15.75" customHeight="1">
      <c r="A10" s="104" t="s">
        <v>18</v>
      </c>
      <c r="B10" s="113" t="s">
        <v>31</v>
      </c>
      <c r="C10" s="21" t="s">
        <v>23</v>
      </c>
      <c r="D10" s="22">
        <f>E10+F10+G10+H10+I10</f>
        <v>8982.1</v>
      </c>
      <c r="E10" s="22">
        <f>E11+E12+E13</f>
        <v>5132</v>
      </c>
      <c r="F10" s="22">
        <f>F11+F12+F13</f>
        <v>3850.1</v>
      </c>
      <c r="G10" s="22">
        <f>G11+G12+G13</f>
        <v>0</v>
      </c>
      <c r="H10" s="23">
        <f>H11+H12+H13</f>
        <v>0</v>
      </c>
      <c r="I10" s="84">
        <f>I11+I12+I13</f>
        <v>0</v>
      </c>
      <c r="J10" s="123"/>
    </row>
    <row r="11" spans="1:10" ht="15.75" customHeight="1">
      <c r="A11" s="105"/>
      <c r="B11" s="114"/>
      <c r="C11" s="25" t="s">
        <v>22</v>
      </c>
      <c r="D11" s="26">
        <f>E11+F11+G11+H11+I11</f>
        <v>5624.1</v>
      </c>
      <c r="E11" s="26">
        <f>E14+E17+E20+E23</f>
        <v>3541.1</v>
      </c>
      <c r="F11" s="26">
        <f>F14+F17+F20+F23+F26</f>
        <v>2083</v>
      </c>
      <c r="G11" s="26"/>
      <c r="H11" s="27"/>
      <c r="I11" s="85"/>
      <c r="J11" s="123"/>
    </row>
    <row r="12" spans="1:10" ht="12.75" customHeight="1">
      <c r="A12" s="105"/>
      <c r="B12" s="114"/>
      <c r="C12" s="28" t="s">
        <v>8</v>
      </c>
      <c r="D12" s="26">
        <f>E12+F12+G12+H12+I12</f>
        <v>1431.8000000000002</v>
      </c>
      <c r="E12" s="29">
        <f>E15+E18+E21+E24</f>
        <v>1431.8000000000002</v>
      </c>
      <c r="F12" s="29">
        <f>F15+F18+F21+F24+F27</f>
        <v>0</v>
      </c>
      <c r="G12" s="29"/>
      <c r="H12" s="30"/>
      <c r="I12" s="86"/>
      <c r="J12" s="123"/>
    </row>
    <row r="13" spans="1:10" ht="15.75" customHeight="1" thickBot="1">
      <c r="A13" s="106"/>
      <c r="B13" s="115"/>
      <c r="C13" s="31" t="s">
        <v>9</v>
      </c>
      <c r="D13" s="32">
        <f>E13+F13+G13+H13+I13</f>
        <v>1926.1999999999998</v>
      </c>
      <c r="E13" s="33">
        <f>E16+E19+E22+E25</f>
        <v>159.1</v>
      </c>
      <c r="F13" s="33">
        <f>F16+F19+F22+F25+F28+F29</f>
        <v>1767.1</v>
      </c>
      <c r="G13" s="33"/>
      <c r="H13" s="34"/>
      <c r="I13" s="87"/>
      <c r="J13" s="123"/>
    </row>
    <row r="14" spans="1:10" ht="12" customHeight="1">
      <c r="A14" s="24"/>
      <c r="B14" s="118" t="s">
        <v>11</v>
      </c>
      <c r="C14" s="45" t="s">
        <v>22</v>
      </c>
      <c r="D14" s="26">
        <f>E14+F14+G14+H14+I14</f>
        <v>1548.2</v>
      </c>
      <c r="E14" s="88">
        <v>1548.2</v>
      </c>
      <c r="F14" s="26"/>
      <c r="G14" s="26"/>
      <c r="H14" s="26"/>
      <c r="I14" s="23"/>
      <c r="J14" s="123"/>
    </row>
    <row r="15" spans="1:11" ht="15" customHeight="1">
      <c r="A15" s="35" t="s">
        <v>10</v>
      </c>
      <c r="B15" s="96"/>
      <c r="C15" s="44" t="s">
        <v>8</v>
      </c>
      <c r="D15" s="29">
        <f aca="true" t="shared" si="0" ref="D15:D25">E15+F15+G15+H15+I15</f>
        <v>626</v>
      </c>
      <c r="E15" s="36">
        <v>626</v>
      </c>
      <c r="F15" s="37"/>
      <c r="G15" s="37"/>
      <c r="H15" s="37"/>
      <c r="I15" s="38"/>
      <c r="J15" s="123"/>
      <c r="K15" s="1"/>
    </row>
    <row r="16" spans="1:10" ht="16.5" customHeight="1" thickBot="1">
      <c r="A16" s="39"/>
      <c r="B16" s="96"/>
      <c r="C16" s="44" t="s">
        <v>9</v>
      </c>
      <c r="D16" s="29">
        <f t="shared" si="0"/>
        <v>69.6</v>
      </c>
      <c r="E16" s="36">
        <v>69.6</v>
      </c>
      <c r="F16" s="37"/>
      <c r="G16" s="37"/>
      <c r="H16" s="37"/>
      <c r="I16" s="40"/>
      <c r="J16" s="123"/>
    </row>
    <row r="17" spans="1:10" ht="14.25" customHeight="1" thickTop="1">
      <c r="A17" s="81"/>
      <c r="B17" s="96" t="s">
        <v>13</v>
      </c>
      <c r="C17" s="44" t="s">
        <v>22</v>
      </c>
      <c r="D17" s="29">
        <f>E17</f>
        <v>305.4</v>
      </c>
      <c r="E17" s="36">
        <v>305.4</v>
      </c>
      <c r="F17" s="37"/>
      <c r="G17" s="37"/>
      <c r="H17" s="37"/>
      <c r="I17" s="42"/>
      <c r="J17" s="123"/>
    </row>
    <row r="18" spans="1:10" ht="14.25" customHeight="1">
      <c r="A18" s="82" t="s">
        <v>12</v>
      </c>
      <c r="B18" s="96"/>
      <c r="C18" s="44" t="s">
        <v>8</v>
      </c>
      <c r="D18" s="29">
        <f t="shared" si="0"/>
        <v>123.5</v>
      </c>
      <c r="E18" s="36">
        <v>123.5</v>
      </c>
      <c r="F18" s="37"/>
      <c r="G18" s="37"/>
      <c r="H18" s="37"/>
      <c r="I18" s="38"/>
      <c r="J18" s="123"/>
    </row>
    <row r="19" spans="1:10" ht="12" customHeight="1" thickBot="1">
      <c r="A19" s="83"/>
      <c r="B19" s="96"/>
      <c r="C19" s="44" t="s">
        <v>9</v>
      </c>
      <c r="D19" s="29">
        <f t="shared" si="0"/>
        <v>13.7</v>
      </c>
      <c r="E19" s="36">
        <v>13.7</v>
      </c>
      <c r="F19" s="37"/>
      <c r="G19" s="37"/>
      <c r="H19" s="37"/>
      <c r="I19" s="40"/>
      <c r="J19" s="123"/>
    </row>
    <row r="20" spans="1:10" ht="14.25" customHeight="1" thickTop="1">
      <c r="A20" s="130" t="s">
        <v>14</v>
      </c>
      <c r="B20" s="96" t="s">
        <v>15</v>
      </c>
      <c r="C20" s="44" t="s">
        <v>22</v>
      </c>
      <c r="D20" s="29">
        <f t="shared" si="0"/>
        <v>333.1</v>
      </c>
      <c r="E20" s="36">
        <v>333.1</v>
      </c>
      <c r="F20" s="37"/>
      <c r="G20" s="37"/>
      <c r="H20" s="37"/>
      <c r="I20" s="42"/>
      <c r="J20" s="123"/>
    </row>
    <row r="21" spans="1:10" ht="13.5" customHeight="1">
      <c r="A21" s="131"/>
      <c r="B21" s="96"/>
      <c r="C21" s="44" t="s">
        <v>8</v>
      </c>
      <c r="D21" s="29">
        <f t="shared" si="0"/>
        <v>134.7</v>
      </c>
      <c r="E21" s="36">
        <v>134.7</v>
      </c>
      <c r="F21" s="37"/>
      <c r="G21" s="37"/>
      <c r="H21" s="37"/>
      <c r="I21" s="48"/>
      <c r="J21" s="123"/>
    </row>
    <row r="22" spans="1:10" ht="12.75" customHeight="1" thickBot="1">
      <c r="A22" s="132"/>
      <c r="B22" s="96"/>
      <c r="C22" s="44" t="s">
        <v>9</v>
      </c>
      <c r="D22" s="29">
        <f t="shared" si="0"/>
        <v>15</v>
      </c>
      <c r="E22" s="36">
        <v>15</v>
      </c>
      <c r="F22" s="37"/>
      <c r="G22" s="37"/>
      <c r="H22" s="37"/>
      <c r="I22" s="40"/>
      <c r="J22" s="123"/>
    </row>
    <row r="23" spans="1:10" ht="16.5" customHeight="1" thickTop="1">
      <c r="A23" s="81" t="s">
        <v>16</v>
      </c>
      <c r="B23" s="96" t="s">
        <v>17</v>
      </c>
      <c r="C23" s="44" t="s">
        <v>22</v>
      </c>
      <c r="D23" s="29">
        <f t="shared" si="0"/>
        <v>1354.4</v>
      </c>
      <c r="E23" s="36">
        <v>1354.4</v>
      </c>
      <c r="F23" s="37"/>
      <c r="G23" s="37"/>
      <c r="H23" s="37"/>
      <c r="I23" s="42"/>
      <c r="J23" s="123"/>
    </row>
    <row r="24" spans="1:10" ht="15" customHeight="1">
      <c r="A24" s="82"/>
      <c r="B24" s="96"/>
      <c r="C24" s="44" t="s">
        <v>8</v>
      </c>
      <c r="D24" s="29">
        <f t="shared" si="0"/>
        <v>547.6</v>
      </c>
      <c r="E24" s="36">
        <v>547.6</v>
      </c>
      <c r="F24" s="37"/>
      <c r="G24" s="37"/>
      <c r="H24" s="37"/>
      <c r="I24" s="38"/>
      <c r="J24" s="123"/>
    </row>
    <row r="25" spans="1:10" ht="15" customHeight="1" thickBot="1">
      <c r="A25" s="83"/>
      <c r="B25" s="96"/>
      <c r="C25" s="44" t="s">
        <v>9</v>
      </c>
      <c r="D25" s="29">
        <f t="shared" si="0"/>
        <v>60.8</v>
      </c>
      <c r="E25" s="36">
        <v>60.8</v>
      </c>
      <c r="F25" s="37"/>
      <c r="G25" s="37"/>
      <c r="H25" s="37"/>
      <c r="I25" s="40"/>
      <c r="J25" s="123"/>
    </row>
    <row r="26" spans="1:10" ht="15" customHeight="1" thickTop="1">
      <c r="A26" s="97" t="s">
        <v>30</v>
      </c>
      <c r="B26" s="96" t="s">
        <v>32</v>
      </c>
      <c r="C26" s="44" t="s">
        <v>22</v>
      </c>
      <c r="D26" s="29"/>
      <c r="E26" s="36"/>
      <c r="F26" s="37">
        <v>2083</v>
      </c>
      <c r="G26" s="37"/>
      <c r="H26" s="37"/>
      <c r="I26" s="42"/>
      <c r="J26" s="123"/>
    </row>
    <row r="27" spans="1:10" ht="15.75" customHeight="1">
      <c r="A27" s="98"/>
      <c r="B27" s="96"/>
      <c r="C27" s="44" t="s">
        <v>8</v>
      </c>
      <c r="D27" s="29"/>
      <c r="E27" s="36"/>
      <c r="F27" s="37"/>
      <c r="G27" s="37"/>
      <c r="H27" s="37"/>
      <c r="I27" s="38"/>
      <c r="J27" s="123"/>
    </row>
    <row r="28" spans="1:10" ht="12" customHeight="1" thickBot="1">
      <c r="A28" s="98"/>
      <c r="B28" s="96"/>
      <c r="C28" s="44" t="s">
        <v>9</v>
      </c>
      <c r="D28" s="29"/>
      <c r="E28" s="36"/>
      <c r="F28" s="37">
        <v>572.6</v>
      </c>
      <c r="G28" s="37"/>
      <c r="H28" s="37"/>
      <c r="I28" s="40"/>
      <c r="J28" s="123"/>
    </row>
    <row r="29" spans="1:10" ht="24.75" customHeight="1" thickBot="1" thickTop="1">
      <c r="A29" s="41" t="s">
        <v>35</v>
      </c>
      <c r="B29" s="43" t="s">
        <v>36</v>
      </c>
      <c r="C29" s="49" t="s">
        <v>9</v>
      </c>
      <c r="D29" s="50"/>
      <c r="E29" s="51"/>
      <c r="F29" s="52">
        <v>1194.5</v>
      </c>
      <c r="G29" s="52"/>
      <c r="H29" s="52"/>
      <c r="I29" s="53"/>
      <c r="J29" s="123"/>
    </row>
    <row r="30" spans="1:10" ht="18" customHeight="1">
      <c r="A30" s="104" t="s">
        <v>24</v>
      </c>
      <c r="B30" s="113" t="s">
        <v>25</v>
      </c>
      <c r="C30" s="54" t="s">
        <v>23</v>
      </c>
      <c r="D30" s="22">
        <f aca="true" t="shared" si="1" ref="D30:D47">E30+F30+G30+H30+I30</f>
        <v>24970.5</v>
      </c>
      <c r="E30" s="55">
        <f>E31+E32+E33</f>
        <v>17507.8</v>
      </c>
      <c r="F30" s="56">
        <f>F31+F32+F33</f>
        <v>7462.699999999999</v>
      </c>
      <c r="G30" s="56">
        <f>G31+G32+G33</f>
        <v>0</v>
      </c>
      <c r="H30" s="57">
        <f>H31+H32+H33</f>
        <v>0</v>
      </c>
      <c r="I30" s="89">
        <f>I31+I32+I33</f>
        <v>0</v>
      </c>
      <c r="J30" s="123"/>
    </row>
    <row r="31" spans="1:10" ht="18" customHeight="1">
      <c r="A31" s="105"/>
      <c r="B31" s="114"/>
      <c r="C31" s="28" t="s">
        <v>22</v>
      </c>
      <c r="D31" s="29">
        <f t="shared" si="1"/>
        <v>11209.8</v>
      </c>
      <c r="E31" s="58">
        <f>E34+E37</f>
        <v>3980</v>
      </c>
      <c r="F31" s="59">
        <f>F34+F37+F40</f>
        <v>7229.799999999999</v>
      </c>
      <c r="G31" s="59"/>
      <c r="H31" s="60"/>
      <c r="I31" s="90"/>
      <c r="J31" s="123"/>
    </row>
    <row r="32" spans="1:10" ht="17.25" customHeight="1" thickBot="1">
      <c r="A32" s="105"/>
      <c r="B32" s="114"/>
      <c r="C32" s="25" t="s">
        <v>8</v>
      </c>
      <c r="D32" s="26">
        <f t="shared" si="1"/>
        <v>13043.7</v>
      </c>
      <c r="E32" s="61">
        <f>E35+E38</f>
        <v>13043.7</v>
      </c>
      <c r="F32" s="62">
        <f>F35+F38+F41</f>
        <v>0</v>
      </c>
      <c r="G32" s="62"/>
      <c r="H32" s="63"/>
      <c r="I32" s="91"/>
      <c r="J32" s="123"/>
    </row>
    <row r="33" spans="1:10" ht="17.25" customHeight="1" thickBot="1">
      <c r="A33" s="106"/>
      <c r="B33" s="115"/>
      <c r="C33" s="31" t="s">
        <v>9</v>
      </c>
      <c r="D33" s="64">
        <f t="shared" si="1"/>
        <v>717</v>
      </c>
      <c r="E33" s="65">
        <f>E36+E39</f>
        <v>484.09999999999997</v>
      </c>
      <c r="F33" s="66">
        <f>F36+F39+F42</f>
        <v>232.89999999999998</v>
      </c>
      <c r="G33" s="66"/>
      <c r="H33" s="67"/>
      <c r="I33" s="92"/>
      <c r="J33" s="123"/>
    </row>
    <row r="34" spans="1:10" ht="12" customHeight="1">
      <c r="A34" s="127" t="s">
        <v>26</v>
      </c>
      <c r="B34" s="118" t="s">
        <v>27</v>
      </c>
      <c r="C34" s="45" t="s">
        <v>22</v>
      </c>
      <c r="D34" s="26">
        <f t="shared" si="1"/>
        <v>0</v>
      </c>
      <c r="E34" s="46">
        <v>0</v>
      </c>
      <c r="F34" s="47"/>
      <c r="G34" s="47"/>
      <c r="H34" s="47"/>
      <c r="I34" s="53"/>
      <c r="J34" s="123"/>
    </row>
    <row r="35" spans="1:10" ht="12" customHeight="1">
      <c r="A35" s="127"/>
      <c r="B35" s="96"/>
      <c r="C35" s="44" t="s">
        <v>8</v>
      </c>
      <c r="D35" s="29">
        <f t="shared" si="1"/>
        <v>2429.7</v>
      </c>
      <c r="E35" s="36">
        <v>2429.7</v>
      </c>
      <c r="F35" s="37"/>
      <c r="G35" s="37"/>
      <c r="H35" s="37"/>
      <c r="I35" s="70"/>
      <c r="J35" s="123"/>
    </row>
    <row r="36" spans="1:10" ht="15.75" customHeight="1" thickBot="1">
      <c r="A36" s="129"/>
      <c r="B36" s="96"/>
      <c r="C36" s="44" t="s">
        <v>9</v>
      </c>
      <c r="D36" s="29">
        <f t="shared" si="1"/>
        <v>7.7</v>
      </c>
      <c r="E36" s="36">
        <v>7.7</v>
      </c>
      <c r="F36" s="37"/>
      <c r="G36" s="37"/>
      <c r="H36" s="37"/>
      <c r="I36" s="40"/>
      <c r="J36" s="123"/>
    </row>
    <row r="37" spans="1:10" ht="16.5" customHeight="1" thickTop="1">
      <c r="A37" s="119" t="s">
        <v>21</v>
      </c>
      <c r="B37" s="96" t="s">
        <v>28</v>
      </c>
      <c r="C37" s="44" t="s">
        <v>22</v>
      </c>
      <c r="D37" s="29">
        <f t="shared" si="1"/>
        <v>9109.7</v>
      </c>
      <c r="E37" s="36">
        <v>3980</v>
      </c>
      <c r="F37" s="37">
        <v>5129.7</v>
      </c>
      <c r="G37" s="37"/>
      <c r="H37" s="37"/>
      <c r="I37" s="42"/>
      <c r="J37" s="123"/>
    </row>
    <row r="38" spans="1:10" ht="12.75" customHeight="1">
      <c r="A38" s="120"/>
      <c r="B38" s="96"/>
      <c r="C38" s="44" t="s">
        <v>8</v>
      </c>
      <c r="D38" s="29">
        <f t="shared" si="1"/>
        <v>10614</v>
      </c>
      <c r="E38" s="36">
        <v>10614</v>
      </c>
      <c r="F38" s="37"/>
      <c r="G38" s="37"/>
      <c r="H38" s="37"/>
      <c r="I38" s="38"/>
      <c r="J38" s="123"/>
    </row>
    <row r="39" spans="1:10" ht="12" customHeight="1" thickBot="1">
      <c r="A39" s="121"/>
      <c r="B39" s="96"/>
      <c r="C39" s="44" t="s">
        <v>9</v>
      </c>
      <c r="D39" s="29">
        <f t="shared" si="1"/>
        <v>641.5999999999999</v>
      </c>
      <c r="E39" s="36">
        <v>476.4</v>
      </c>
      <c r="F39" s="37">
        <v>165.2</v>
      </c>
      <c r="G39" s="37"/>
      <c r="H39" s="37"/>
      <c r="I39" s="40"/>
      <c r="J39" s="123"/>
    </row>
    <row r="40" spans="1:10" ht="14.25" customHeight="1" thickTop="1">
      <c r="A40" s="71" t="s">
        <v>33</v>
      </c>
      <c r="B40" s="99" t="s">
        <v>34</v>
      </c>
      <c r="C40" s="45" t="s">
        <v>22</v>
      </c>
      <c r="D40" s="26">
        <f>E40+F40+G40+H40+I40</f>
        <v>2100.1</v>
      </c>
      <c r="E40" s="46"/>
      <c r="F40" s="47">
        <v>2100.1</v>
      </c>
      <c r="G40" s="47"/>
      <c r="H40" s="47"/>
      <c r="I40" s="42"/>
      <c r="J40" s="123"/>
    </row>
    <row r="41" spans="1:10" ht="14.25" customHeight="1">
      <c r="A41" s="71"/>
      <c r="B41" s="99"/>
      <c r="C41" s="44" t="s">
        <v>8</v>
      </c>
      <c r="D41" s="29">
        <f>E41+F41+G41+H41+I41</f>
        <v>0</v>
      </c>
      <c r="E41" s="36"/>
      <c r="F41" s="37"/>
      <c r="G41" s="37"/>
      <c r="H41" s="37"/>
      <c r="I41" s="38"/>
      <c r="J41" s="123"/>
    </row>
    <row r="42" spans="1:10" ht="14.25" customHeight="1" thickBot="1">
      <c r="A42" s="71"/>
      <c r="B42" s="99"/>
      <c r="C42" s="72" t="s">
        <v>9</v>
      </c>
      <c r="D42" s="73">
        <f>E42+F42+G42+H42+I42</f>
        <v>67.7</v>
      </c>
      <c r="E42" s="68"/>
      <c r="F42" s="69">
        <v>67.7</v>
      </c>
      <c r="G42" s="69"/>
      <c r="H42" s="69"/>
      <c r="I42" s="70"/>
      <c r="J42" s="123"/>
    </row>
    <row r="43" spans="1:10" ht="46.5" customHeight="1" thickBot="1">
      <c r="A43" s="74" t="s">
        <v>37</v>
      </c>
      <c r="B43" s="75" t="s">
        <v>43</v>
      </c>
      <c r="C43" s="76" t="s">
        <v>9</v>
      </c>
      <c r="D43" s="64">
        <v>0</v>
      </c>
      <c r="E43" s="77">
        <v>0</v>
      </c>
      <c r="F43" s="78">
        <v>0</v>
      </c>
      <c r="G43" s="78">
        <v>1000</v>
      </c>
      <c r="H43" s="78">
        <v>1000</v>
      </c>
      <c r="I43" s="79">
        <v>3000</v>
      </c>
      <c r="J43" s="123"/>
    </row>
    <row r="44" spans="1:10" ht="22.5" customHeight="1">
      <c r="A44" s="127"/>
      <c r="B44" s="125" t="s">
        <v>29</v>
      </c>
      <c r="C44" s="25" t="s">
        <v>22</v>
      </c>
      <c r="D44" s="26">
        <f t="shared" si="1"/>
        <v>16833.9</v>
      </c>
      <c r="E44" s="61">
        <f aca="true" t="shared" si="2" ref="E44:I45">E11+E31</f>
        <v>7521.1</v>
      </c>
      <c r="F44" s="61">
        <f t="shared" si="2"/>
        <v>9312.8</v>
      </c>
      <c r="G44" s="61">
        <f t="shared" si="2"/>
        <v>0</v>
      </c>
      <c r="H44" s="61">
        <f t="shared" si="2"/>
        <v>0</v>
      </c>
      <c r="I44" s="94">
        <f t="shared" si="2"/>
        <v>0</v>
      </c>
      <c r="J44" s="123"/>
    </row>
    <row r="45" spans="1:10" ht="18.75" customHeight="1">
      <c r="A45" s="127"/>
      <c r="B45" s="125"/>
      <c r="C45" s="25" t="s">
        <v>8</v>
      </c>
      <c r="D45" s="29">
        <f t="shared" si="1"/>
        <v>14475.5</v>
      </c>
      <c r="E45" s="59">
        <f t="shared" si="2"/>
        <v>14475.5</v>
      </c>
      <c r="F45" s="59">
        <f t="shared" si="2"/>
        <v>0</v>
      </c>
      <c r="G45" s="59">
        <f t="shared" si="2"/>
        <v>0</v>
      </c>
      <c r="H45" s="59">
        <f t="shared" si="2"/>
        <v>0</v>
      </c>
      <c r="I45" s="60">
        <f t="shared" si="2"/>
        <v>0</v>
      </c>
      <c r="J45" s="123"/>
    </row>
    <row r="46" spans="1:10" ht="18" customHeight="1">
      <c r="A46" s="127"/>
      <c r="B46" s="125"/>
      <c r="C46" s="28" t="s">
        <v>9</v>
      </c>
      <c r="D46" s="29">
        <f t="shared" si="1"/>
        <v>7643.2</v>
      </c>
      <c r="E46" s="59">
        <f>E13+E33</f>
        <v>643.1999999999999</v>
      </c>
      <c r="F46" s="59">
        <f>F13+F33</f>
        <v>2000</v>
      </c>
      <c r="G46" s="59">
        <f>G13+G33+G43</f>
        <v>1000</v>
      </c>
      <c r="H46" s="59">
        <f>H13+H33+H43</f>
        <v>1000</v>
      </c>
      <c r="I46" s="60">
        <f>I13+I33+I43</f>
        <v>3000</v>
      </c>
      <c r="J46" s="123"/>
    </row>
    <row r="47" spans="1:10" ht="21" customHeight="1" thickBot="1">
      <c r="A47" s="128"/>
      <c r="B47" s="126"/>
      <c r="C47" s="80" t="s">
        <v>23</v>
      </c>
      <c r="D47" s="33">
        <f t="shared" si="1"/>
        <v>38952.6</v>
      </c>
      <c r="E47" s="66">
        <f>E44+E45+E46</f>
        <v>22639.8</v>
      </c>
      <c r="F47" s="66">
        <f>F44+F45+F46</f>
        <v>11312.8</v>
      </c>
      <c r="G47" s="66">
        <f>G44+G45+G46</f>
        <v>1000</v>
      </c>
      <c r="H47" s="66">
        <f>H44+H45+H46</f>
        <v>1000</v>
      </c>
      <c r="I47" s="95">
        <f>I44+I45+I46</f>
        <v>3000</v>
      </c>
      <c r="J47" s="124"/>
    </row>
    <row r="48" spans="3:9" ht="12.75">
      <c r="C48" s="7"/>
      <c r="D48" s="6"/>
      <c r="E48" s="6"/>
      <c r="F48" s="4"/>
      <c r="G48" s="4"/>
      <c r="H48" s="4"/>
      <c r="I48" s="4"/>
    </row>
    <row r="49" spans="4:9" ht="12.75">
      <c r="D49" s="5"/>
      <c r="E49" s="4"/>
      <c r="F49" s="4"/>
      <c r="G49" s="4"/>
      <c r="H49" s="4"/>
      <c r="I49" s="4"/>
    </row>
    <row r="50" ht="12.75">
      <c r="D50" s="3"/>
    </row>
    <row r="51" ht="12.75">
      <c r="D51" s="3"/>
    </row>
    <row r="52" ht="12.75">
      <c r="D52" s="3"/>
    </row>
    <row r="54" spans="2:12" ht="12.75">
      <c r="B54" s="10"/>
      <c r="C54" s="10"/>
      <c r="D54" s="10"/>
      <c r="E54" s="10"/>
      <c r="F54" s="10"/>
      <c r="G54" s="10"/>
      <c r="H54" s="11"/>
      <c r="I54" s="11"/>
      <c r="J54" s="11"/>
      <c r="K54" s="11"/>
      <c r="L54" s="11"/>
    </row>
    <row r="55" spans="2:12" ht="12.75">
      <c r="B55" s="10"/>
      <c r="C55" s="12"/>
      <c r="D55" s="13"/>
      <c r="E55" s="13"/>
      <c r="F55" s="13"/>
      <c r="G55" s="13"/>
      <c r="H55" s="11"/>
      <c r="I55" s="11"/>
      <c r="J55" s="11"/>
      <c r="K55" s="11"/>
      <c r="L55" s="11"/>
    </row>
    <row r="56" spans="2:12" ht="12.75">
      <c r="B56" s="11"/>
      <c r="C56" s="14"/>
      <c r="D56" s="14"/>
      <c r="E56" s="14"/>
      <c r="F56" s="14"/>
      <c r="G56" s="14"/>
      <c r="H56" s="11"/>
      <c r="I56" s="11"/>
      <c r="J56" s="11"/>
      <c r="K56" s="11"/>
      <c r="L56" s="11"/>
    </row>
    <row r="57" spans="2:12" ht="12.75">
      <c r="B57" s="11"/>
      <c r="C57" s="14"/>
      <c r="D57" s="14"/>
      <c r="E57" s="14"/>
      <c r="F57" s="14"/>
      <c r="G57" s="14"/>
      <c r="H57" s="11"/>
      <c r="I57" s="11"/>
      <c r="J57" s="11"/>
      <c r="K57" s="11"/>
      <c r="L57" s="11"/>
    </row>
    <row r="58" spans="2:12" ht="12.75">
      <c r="B58" s="11"/>
      <c r="C58" s="14"/>
      <c r="D58" s="14"/>
      <c r="E58" s="14"/>
      <c r="F58" s="14"/>
      <c r="G58" s="14"/>
      <c r="H58" s="11"/>
      <c r="I58" s="11"/>
      <c r="J58" s="11"/>
      <c r="K58" s="11"/>
      <c r="L58" s="11"/>
    </row>
    <row r="59" spans="2:12" ht="21.75" customHeight="1">
      <c r="B59" s="10"/>
      <c r="C59" s="13"/>
      <c r="D59" s="13"/>
      <c r="E59" s="13"/>
      <c r="F59" s="13"/>
      <c r="G59" s="13"/>
      <c r="H59" s="11"/>
      <c r="I59" s="11"/>
      <c r="J59" s="11"/>
      <c r="K59" s="11"/>
      <c r="L59" s="11"/>
    </row>
    <row r="60" spans="2:12" ht="21.75" customHeight="1">
      <c r="B60" s="10"/>
      <c r="C60" s="13"/>
      <c r="D60" s="13"/>
      <c r="E60" s="13"/>
      <c r="F60" s="13"/>
      <c r="G60" s="13"/>
      <c r="H60" s="11"/>
      <c r="I60" s="11"/>
      <c r="J60" s="11"/>
      <c r="K60" s="11"/>
      <c r="L60" s="11"/>
    </row>
    <row r="61" spans="2:12" ht="12.75">
      <c r="B61" s="11"/>
      <c r="C61" s="14"/>
      <c r="D61" s="14"/>
      <c r="E61" s="14"/>
      <c r="F61" s="14"/>
      <c r="G61" s="14"/>
      <c r="H61" s="11"/>
      <c r="I61" s="11"/>
      <c r="J61" s="11"/>
      <c r="K61" s="11"/>
      <c r="L61" s="11"/>
    </row>
    <row r="62" spans="2:12" ht="12.75">
      <c r="B62" s="11"/>
      <c r="C62" s="14"/>
      <c r="D62" s="14"/>
      <c r="E62" s="14"/>
      <c r="F62" s="14"/>
      <c r="G62" s="14"/>
      <c r="H62" s="11"/>
      <c r="I62" s="11"/>
      <c r="J62" s="11"/>
      <c r="K62" s="11"/>
      <c r="L62" s="11"/>
    </row>
    <row r="63" spans="2:12" ht="12.75">
      <c r="B63" s="11"/>
      <c r="C63" s="14"/>
      <c r="D63" s="14"/>
      <c r="E63" s="14"/>
      <c r="F63" s="14"/>
      <c r="G63" s="14"/>
      <c r="H63" s="11"/>
      <c r="I63" s="11"/>
      <c r="J63" s="11"/>
      <c r="K63" s="11"/>
      <c r="L63" s="11"/>
    </row>
    <row r="64" spans="2:12" ht="12.75">
      <c r="B64" s="11"/>
      <c r="C64" s="14"/>
      <c r="D64" s="14"/>
      <c r="E64" s="14"/>
      <c r="F64" s="14"/>
      <c r="G64" s="14"/>
      <c r="H64" s="11"/>
      <c r="I64" s="11"/>
      <c r="J64" s="11"/>
      <c r="K64" s="11"/>
      <c r="L64" s="11"/>
    </row>
    <row r="65" spans="2:12" ht="12.75">
      <c r="B65" s="11"/>
      <c r="C65" s="14"/>
      <c r="D65" s="14"/>
      <c r="E65" s="14"/>
      <c r="F65" s="14"/>
      <c r="G65" s="14"/>
      <c r="H65" s="11"/>
      <c r="I65" s="11"/>
      <c r="J65" s="11"/>
      <c r="K65" s="11"/>
      <c r="L65" s="11"/>
    </row>
    <row r="66" spans="2:12" ht="12.75">
      <c r="B66" s="10"/>
      <c r="C66" s="13"/>
      <c r="D66" s="13"/>
      <c r="E66" s="13"/>
      <c r="F66" s="13"/>
      <c r="G66" s="13"/>
      <c r="H66" s="11"/>
      <c r="I66" s="11"/>
      <c r="J66" s="11"/>
      <c r="K66" s="11"/>
      <c r="L66" s="11"/>
    </row>
    <row r="67" spans="2:12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2:12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2:12" ht="12.75">
      <c r="B69" s="10"/>
      <c r="C69" s="10"/>
      <c r="D69" s="10"/>
      <c r="E69" s="10"/>
      <c r="F69" s="10"/>
      <c r="G69" s="10"/>
      <c r="H69" s="11"/>
      <c r="I69" s="11"/>
      <c r="J69" s="11"/>
      <c r="K69" s="11"/>
      <c r="L69" s="11"/>
    </row>
    <row r="70" spans="2:12" ht="12.75">
      <c r="B70" s="15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2:12" ht="12.75">
      <c r="B71" s="15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2:12" ht="12.75">
      <c r="B72" s="15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2:12" ht="12.75">
      <c r="B73" s="16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2:12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2:12" ht="12.75">
      <c r="B75" s="16"/>
      <c r="C75" s="17"/>
      <c r="D75" s="11"/>
      <c r="E75" s="17"/>
      <c r="F75" s="11"/>
      <c r="G75" s="11"/>
      <c r="H75" s="11"/>
      <c r="I75" s="11"/>
      <c r="J75" s="11"/>
      <c r="K75" s="11"/>
      <c r="L75" s="11"/>
    </row>
    <row r="76" spans="2:12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2:12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2:12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2:12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2:12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2:12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2:12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2:12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2:12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2:12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2:12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</sheetData>
  <sheetProtection/>
  <mergeCells count="27">
    <mergeCell ref="B37:B39"/>
    <mergeCell ref="A37:A39"/>
    <mergeCell ref="J9:J47"/>
    <mergeCell ref="B44:B47"/>
    <mergeCell ref="A44:A47"/>
    <mergeCell ref="B30:B33"/>
    <mergeCell ref="A30:A33"/>
    <mergeCell ref="B34:B36"/>
    <mergeCell ref="A34:A36"/>
    <mergeCell ref="A20:A22"/>
    <mergeCell ref="A9:I9"/>
    <mergeCell ref="B10:B13"/>
    <mergeCell ref="A7:A8"/>
    <mergeCell ref="B23:B25"/>
    <mergeCell ref="B14:B16"/>
    <mergeCell ref="B17:B19"/>
    <mergeCell ref="B20:B22"/>
    <mergeCell ref="B26:B28"/>
    <mergeCell ref="A26:A28"/>
    <mergeCell ref="B40:B42"/>
    <mergeCell ref="J7:J8"/>
    <mergeCell ref="A6:I6"/>
    <mergeCell ref="F1:J1"/>
    <mergeCell ref="E2:J2"/>
    <mergeCell ref="E3:J3"/>
    <mergeCell ref="A10:A13"/>
    <mergeCell ref="B7:I7"/>
  </mergeCells>
  <printOptions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2019-02-22T09:10:01Z</cp:lastPrinted>
  <dcterms:created xsi:type="dcterms:W3CDTF">2018-03-30T11:34:31Z</dcterms:created>
  <dcterms:modified xsi:type="dcterms:W3CDTF">2019-02-26T06:35:44Z</dcterms:modified>
  <cp:category/>
  <cp:version/>
  <cp:contentType/>
  <cp:contentStatus/>
</cp:coreProperties>
</file>