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521" windowWidth="12120" windowHeight="636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<sst xmlns="http://schemas.openxmlformats.org/spreadsheetml/2006/main" count="55" uniqueCount="55">
  <si>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</si>
  <si>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</si>
  <si>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</si>
  <si>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</si>
  <si>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</si>
  <si>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</si>
  <si>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</si>
  <si>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</si>
  <si>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</si>
  <si>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</si>
  <si>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</si>
  <si>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</si>
  <si>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</si>
  <si>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</si>
  <si>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</si>
  <si>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</si>
  <si>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</si>
  <si>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</si>
  <si>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</si>
  <si>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</si>
  <si>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</si>
  <si>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</si>
  <si>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</si>
  <si>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</si>
  <si>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</si>
  <si>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</si>
  <si>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</si>
  <si>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</si>
  <si>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</si>
  <si>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</si>
  <si>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</si>
  <si>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</si>
  <si>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</si>
  <si>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</si>
  <si>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</si>
  <si>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</si>
  <si>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</si>
  <si>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</si>
  <si>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</si>
  <si>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</si>
  <si>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01 03 01 00 00 0000 800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</si>
  <si>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</si>
  <si>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</si>
  <si>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</si>
  <si>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 МО ГП "Город Малоярославец"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</si>
  <si>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</si>
  <si>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</si>
  <si>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</si>
  <si>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Получение кредитов от кредитных организаций бюджетами городских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</si>
  <si>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</si>
  <si>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</si>
  <si>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</si>
  <si>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</si>
  <si>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9 месяцев 2020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</si>
  <si>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от  03 декабря  2020 года № 1119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</si>
</sst>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2" fillId="0" borderId="0" xfId="60" applyFont="1" applyAlignment="1">
      <alignment horizontal="right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24" borderId="15" xfId="34" applyNumberFormat="1" applyFont="1" applyFill="1" applyBorder="1" applyProtection="1">
      <alignment horizontal="right" vertical="center" shrinkToFit="1"/>
      <protection/>
    </xf>
    <xf numFmtId="0" fontId="25" fillId="24" borderId="0" xfId="0" applyFont="1" applyFill="1" applyAlignment="1">
      <alignment/>
    </xf>
    <xf numFmtId="4" fontId="31" fillId="24" borderId="1" xfId="33" applyNumberFormat="1" applyFont="1" applyFill="1" applyProtection="1">
      <alignment horizontal="right" vertical="center" shrinkToFit="1"/>
      <protection/>
    </xf>
    <xf numFmtId="4" fontId="31" fillId="24" borderId="1" xfId="35" applyFont="1" applyFill="1" applyAlignment="1" applyProtection="1">
      <alignment horizontal="right" vertical="center" shrinkToFit="1"/>
      <protection/>
    </xf>
    <xf numFmtId="4" fontId="23" fillId="24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1" fillId="24" borderId="1" xfId="35" applyFont="1" applyFill="1" applyAlignment="1" applyProtection="1">
      <alignment vertical="center" shrinkToFit="1"/>
      <protection/>
    </xf>
    <xf numFmtId="0" fontId="23" fillId="24" borderId="0" xfId="0" applyFont="1" applyFill="1" applyAlignment="1">
      <alignment/>
    </xf>
    <xf numFmtId="2" fontId="22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30" zoomScaleNormal="130" zoomScalePageLayoutView="0" workbookViewId="0" topLeftCell="A1">
      <selection activeCell="H4" sqref="H4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10" max="10" width="14.875" style="0" customWidth="1"/>
    <col min="22" max="22" width="9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5" t="s">
        <v>42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52</v>
      </c>
    </row>
    <row r="3" spans="1:8" ht="19.5" customHeight="1">
      <c r="A3" s="4"/>
      <c r="B3" s="1"/>
      <c r="C3" s="3"/>
      <c r="D3" s="1"/>
      <c r="E3" s="3"/>
      <c r="F3" s="1"/>
      <c r="G3" s="1"/>
      <c r="H3" s="24" t="s">
        <v>44</v>
      </c>
    </row>
    <row r="4" spans="1:8" ht="16.5" customHeight="1">
      <c r="A4" s="1"/>
      <c r="B4" s="1"/>
      <c r="C4" s="3"/>
      <c r="D4" s="1"/>
      <c r="E4" s="3"/>
      <c r="F4" s="1"/>
      <c r="G4" s="1"/>
      <c r="H4" s="24" t="s">
        <v>54</v>
      </c>
    </row>
    <row r="5" spans="1:8" ht="20.25" customHeight="1" hidden="1">
      <c r="A5" s="1"/>
      <c r="B5" s="1"/>
      <c r="C5" s="3"/>
      <c r="D5" s="1"/>
      <c r="E5" s="3"/>
      <c r="F5" s="1"/>
      <c r="G5" s="1"/>
      <c r="H5" s="27" t="s">
        <v>47</v>
      </c>
    </row>
    <row r="6" spans="1:8" ht="62.25" customHeight="1">
      <c r="A6" s="49" t="s">
        <v>53</v>
      </c>
      <c r="B6" s="49"/>
      <c r="C6" s="49"/>
      <c r="D6" s="49"/>
      <c r="E6" s="49"/>
      <c r="F6" s="49"/>
      <c r="G6" s="49"/>
      <c r="H6" s="49"/>
    </row>
    <row r="7" spans="1:8" ht="15" customHeight="1">
      <c r="A7" s="6"/>
      <c r="B7" s="6"/>
      <c r="C7" s="7"/>
      <c r="D7" s="8"/>
      <c r="E7" s="7"/>
      <c r="F7" s="8"/>
      <c r="G7" s="8"/>
      <c r="H7" s="9" t="s">
        <v>3</v>
      </c>
    </row>
    <row r="8" spans="1:8" ht="39" customHeight="1">
      <c r="A8" s="28" t="s">
        <v>0</v>
      </c>
      <c r="B8" s="29" t="s">
        <v>1</v>
      </c>
      <c r="C8" s="30" t="s">
        <v>23</v>
      </c>
      <c r="D8" s="30" t="s">
        <v>2</v>
      </c>
      <c r="E8" s="30" t="s">
        <v>45</v>
      </c>
      <c r="F8" s="1"/>
      <c r="G8" s="1"/>
      <c r="H8" s="30" t="s">
        <v>46</v>
      </c>
    </row>
    <row r="9" spans="1:8" ht="29.25" customHeight="1">
      <c r="A9" s="18" t="s">
        <v>6</v>
      </c>
      <c r="B9" s="19" t="s">
        <v>43</v>
      </c>
      <c r="C9" s="20">
        <f>C10+C21</f>
        <v>9217178</v>
      </c>
      <c r="D9" s="10"/>
      <c r="E9" s="32">
        <f>E10+E21+E15</f>
        <v>13417081.810000021</v>
      </c>
      <c r="F9" s="32">
        <f>F10+F21</f>
        <v>4314690.4399999995</v>
      </c>
      <c r="G9" s="32">
        <f>G10+G21</f>
        <v>7716748.320000021</v>
      </c>
      <c r="H9" s="32">
        <f>H10+H21+H15</f>
        <v>-14979487.120000005</v>
      </c>
    </row>
    <row r="10" spans="1:10" ht="27" customHeight="1">
      <c r="A10" s="14" t="s">
        <v>7</v>
      </c>
      <c r="B10" s="15" t="s">
        <v>8</v>
      </c>
      <c r="C10" s="13">
        <f>C11+C13</f>
        <v>7217178</v>
      </c>
      <c r="D10" s="14"/>
      <c r="E10" s="33">
        <f>E11+E13</f>
        <v>1839911.05</v>
      </c>
      <c r="F10" s="33">
        <f>F11+F13</f>
        <v>227134</v>
      </c>
      <c r="G10" s="33">
        <f>G11+G13</f>
        <v>227134</v>
      </c>
      <c r="H10" s="33">
        <f>H11+H13</f>
        <v>0</v>
      </c>
      <c r="I10" s="46"/>
      <c r="J10" s="46"/>
    </row>
    <row r="11" spans="1:8" ht="27.75" customHeight="1">
      <c r="A11" s="14" t="s">
        <v>10</v>
      </c>
      <c r="B11" s="15" t="s">
        <v>9</v>
      </c>
      <c r="C11" s="13">
        <f>C12</f>
        <v>16517178</v>
      </c>
      <c r="D11" s="14"/>
      <c r="E11" s="33">
        <f>E12</f>
        <v>1839911.05</v>
      </c>
      <c r="F11" s="33">
        <f>F12</f>
        <v>227134</v>
      </c>
      <c r="G11" s="33">
        <f>G12</f>
        <v>227134</v>
      </c>
      <c r="H11" s="33">
        <f>H12</f>
        <v>0</v>
      </c>
    </row>
    <row r="12" spans="1:8" ht="44.25" customHeight="1">
      <c r="A12" s="16" t="s">
        <v>25</v>
      </c>
      <c r="B12" s="12" t="s">
        <v>48</v>
      </c>
      <c r="C12" s="17">
        <v>16517178</v>
      </c>
      <c r="D12" s="17">
        <f>E12-C12</f>
        <v>-14677266.95</v>
      </c>
      <c r="E12" s="44">
        <v>1839911.05</v>
      </c>
      <c r="F12" s="34">
        <v>227134</v>
      </c>
      <c r="G12" s="34">
        <v>227134</v>
      </c>
      <c r="H12" s="45">
        <v>0</v>
      </c>
    </row>
    <row r="13" spans="1:8" ht="30.75" customHeight="1" hidden="1">
      <c r="A13" s="14" t="s">
        <v>37</v>
      </c>
      <c r="B13" s="15" t="s">
        <v>11</v>
      </c>
      <c r="C13" s="17">
        <f>C14</f>
        <v>-9300000</v>
      </c>
      <c r="D13" s="17"/>
      <c r="E13" s="34">
        <f>E14</f>
        <v>0</v>
      </c>
      <c r="F13" s="35"/>
      <c r="G13" s="35"/>
      <c r="H13" s="34">
        <f>H14</f>
        <v>0</v>
      </c>
    </row>
    <row r="14" spans="1:8" ht="39" customHeight="1" hidden="1">
      <c r="A14" s="14" t="s">
        <v>38</v>
      </c>
      <c r="B14" s="15" t="s">
        <v>5</v>
      </c>
      <c r="C14" s="17">
        <v>-9300000</v>
      </c>
      <c r="D14" s="17">
        <v>-3256000</v>
      </c>
      <c r="E14" s="31"/>
      <c r="F14" s="37"/>
      <c r="G14" s="37"/>
      <c r="H14" s="38"/>
    </row>
    <row r="15" spans="1:8" ht="26.25" customHeight="1" hidden="1">
      <c r="A15" s="14" t="s">
        <v>33</v>
      </c>
      <c r="B15" s="15" t="s">
        <v>49</v>
      </c>
      <c r="C15" s="17"/>
      <c r="D15" s="17"/>
      <c r="E15" s="34">
        <f>E16</f>
        <v>0</v>
      </c>
      <c r="F15" s="35"/>
      <c r="G15" s="35"/>
      <c r="H15" s="34">
        <f>H16</f>
        <v>0</v>
      </c>
    </row>
    <row r="16" spans="1:8" ht="38.25" customHeight="1" hidden="1">
      <c r="A16" s="14" t="s">
        <v>31</v>
      </c>
      <c r="B16" s="15" t="s">
        <v>32</v>
      </c>
      <c r="C16" s="17"/>
      <c r="D16" s="17"/>
      <c r="E16" s="34">
        <f>E17+E19</f>
        <v>0</v>
      </c>
      <c r="F16" s="35"/>
      <c r="G16" s="35"/>
      <c r="H16" s="34">
        <f>H17+H19</f>
        <v>0</v>
      </c>
    </row>
    <row r="17" spans="1:8" ht="38.25" customHeight="1" hidden="1">
      <c r="A17" s="14" t="s">
        <v>29</v>
      </c>
      <c r="B17" s="15" t="s">
        <v>30</v>
      </c>
      <c r="C17" s="17"/>
      <c r="D17" s="17"/>
      <c r="E17" s="34">
        <f>E18</f>
        <v>0</v>
      </c>
      <c r="F17" s="35"/>
      <c r="G17" s="35"/>
      <c r="H17" s="34">
        <f>H18</f>
        <v>0</v>
      </c>
    </row>
    <row r="18" spans="1:8" ht="36" customHeight="1" hidden="1">
      <c r="A18" s="14" t="s">
        <v>28</v>
      </c>
      <c r="B18" s="15" t="s">
        <v>27</v>
      </c>
      <c r="C18" s="17"/>
      <c r="D18" s="17"/>
      <c r="E18" s="34"/>
      <c r="F18" s="35"/>
      <c r="G18" s="35"/>
      <c r="H18" s="34"/>
    </row>
    <row r="19" spans="1:8" ht="45" customHeight="1" hidden="1">
      <c r="A19" s="14" t="s">
        <v>40</v>
      </c>
      <c r="B19" s="15" t="s">
        <v>51</v>
      </c>
      <c r="C19" s="17"/>
      <c r="D19" s="17"/>
      <c r="E19" s="34">
        <f>E20</f>
        <v>0</v>
      </c>
      <c r="F19" s="35"/>
      <c r="G19" s="35"/>
      <c r="H19" s="34">
        <f>H20</f>
        <v>0</v>
      </c>
    </row>
    <row r="20" spans="1:8" ht="51" customHeight="1" hidden="1">
      <c r="A20" s="14" t="s">
        <v>41</v>
      </c>
      <c r="B20" s="15" t="s">
        <v>50</v>
      </c>
      <c r="C20" s="17"/>
      <c r="D20" s="17"/>
      <c r="E20" s="47"/>
      <c r="F20" s="48"/>
      <c r="G20" s="48"/>
      <c r="H20" s="47"/>
    </row>
    <row r="21" spans="1:8" ht="25.5" customHeight="1">
      <c r="A21" s="21" t="s">
        <v>4</v>
      </c>
      <c r="B21" s="22" t="s">
        <v>39</v>
      </c>
      <c r="C21" s="23">
        <f>C25+C29</f>
        <v>2000000</v>
      </c>
      <c r="D21" s="23">
        <f>D29-D25</f>
        <v>229250821.6</v>
      </c>
      <c r="E21" s="36">
        <f>E25+E29</f>
        <v>11577170.76000002</v>
      </c>
      <c r="F21" s="36">
        <v>4087556.44</v>
      </c>
      <c r="G21" s="36">
        <f>E21-F21</f>
        <v>7489614.320000021</v>
      </c>
      <c r="H21" s="36">
        <f>H25+H29</f>
        <v>-14979487.120000005</v>
      </c>
    </row>
    <row r="22" spans="1:8" ht="19.5" customHeight="1">
      <c r="A22" s="16" t="s">
        <v>12</v>
      </c>
      <c r="B22" s="15" t="s">
        <v>13</v>
      </c>
      <c r="C22" s="17">
        <f>C23</f>
        <v>-155549696</v>
      </c>
      <c r="D22" s="17"/>
      <c r="E22" s="34">
        <f aca="true" t="shared" si="0" ref="E22:H23">E23</f>
        <v>-265386521.42</v>
      </c>
      <c r="F22" s="34">
        <f t="shared" si="0"/>
        <v>0</v>
      </c>
      <c r="G22" s="34">
        <f t="shared" si="0"/>
        <v>0</v>
      </c>
      <c r="H22" s="34">
        <f t="shared" si="0"/>
        <v>-171240646.69</v>
      </c>
    </row>
    <row r="23" spans="1:8" ht="24.75" customHeight="1">
      <c r="A23" s="11" t="s">
        <v>15</v>
      </c>
      <c r="B23" s="15" t="s">
        <v>14</v>
      </c>
      <c r="C23" s="17">
        <f>C24</f>
        <v>-155549696</v>
      </c>
      <c r="D23" s="17"/>
      <c r="E23" s="34">
        <f t="shared" si="0"/>
        <v>-265386521.42</v>
      </c>
      <c r="F23" s="34">
        <f t="shared" si="0"/>
        <v>0</v>
      </c>
      <c r="G23" s="34">
        <f t="shared" si="0"/>
        <v>0</v>
      </c>
      <c r="H23" s="34">
        <f t="shared" si="0"/>
        <v>-171240646.69</v>
      </c>
    </row>
    <row r="24" spans="1:8" ht="27" customHeight="1">
      <c r="A24" s="16" t="s">
        <v>24</v>
      </c>
      <c r="B24" s="15" t="s">
        <v>16</v>
      </c>
      <c r="C24" s="17">
        <f>C25</f>
        <v>-155549696</v>
      </c>
      <c r="D24" s="17"/>
      <c r="E24" s="40">
        <f>E25</f>
        <v>-265386521.42</v>
      </c>
      <c r="F24" s="39"/>
      <c r="G24" s="39"/>
      <c r="H24" s="40">
        <f>H25</f>
        <v>-171240646.69</v>
      </c>
    </row>
    <row r="25" spans="1:9" ht="25.5" customHeight="1">
      <c r="A25" s="16" t="s">
        <v>34</v>
      </c>
      <c r="B25" s="15" t="s">
        <v>35</v>
      </c>
      <c r="C25" s="17">
        <v>-155549696</v>
      </c>
      <c r="D25" s="17">
        <f>E25-C25</f>
        <v>-109836825.41999999</v>
      </c>
      <c r="E25" s="41">
        <v>-265386521.42</v>
      </c>
      <c r="F25" s="42"/>
      <c r="G25" s="42"/>
      <c r="H25" s="43">
        <v>-171240646.69</v>
      </c>
      <c r="I25" s="26"/>
    </row>
    <row r="26" spans="1:8" ht="18.75" customHeight="1">
      <c r="A26" s="16" t="s">
        <v>20</v>
      </c>
      <c r="B26" s="15" t="s">
        <v>17</v>
      </c>
      <c r="C26" s="17">
        <f>C27</f>
        <v>157549696</v>
      </c>
      <c r="D26" s="17"/>
      <c r="E26" s="34">
        <f aca="true" t="shared" si="1" ref="E26:H28">E27</f>
        <v>276963692.18</v>
      </c>
      <c r="F26" s="34">
        <f t="shared" si="1"/>
        <v>0</v>
      </c>
      <c r="G26" s="34">
        <f t="shared" si="1"/>
        <v>0</v>
      </c>
      <c r="H26" s="34">
        <f t="shared" si="1"/>
        <v>156261159.57</v>
      </c>
    </row>
    <row r="27" spans="1:8" ht="25.5" customHeight="1">
      <c r="A27" s="11" t="s">
        <v>19</v>
      </c>
      <c r="B27" s="15" t="s">
        <v>18</v>
      </c>
      <c r="C27" s="17">
        <f>C28</f>
        <v>157549696</v>
      </c>
      <c r="D27" s="17"/>
      <c r="E27" s="34">
        <f t="shared" si="1"/>
        <v>276963692.18</v>
      </c>
      <c r="F27" s="34">
        <f t="shared" si="1"/>
        <v>0</v>
      </c>
      <c r="G27" s="34">
        <f t="shared" si="1"/>
        <v>0</v>
      </c>
      <c r="H27" s="34">
        <f t="shared" si="1"/>
        <v>156261159.57</v>
      </c>
    </row>
    <row r="28" spans="1:8" ht="25.5" customHeight="1">
      <c r="A28" s="11" t="s">
        <v>21</v>
      </c>
      <c r="B28" s="15" t="s">
        <v>22</v>
      </c>
      <c r="C28" s="17">
        <f>C29</f>
        <v>157549696</v>
      </c>
      <c r="D28" s="17"/>
      <c r="E28" s="34">
        <f t="shared" si="1"/>
        <v>276963692.18</v>
      </c>
      <c r="F28" s="34">
        <f t="shared" si="1"/>
        <v>0</v>
      </c>
      <c r="G28" s="34">
        <f t="shared" si="1"/>
        <v>0</v>
      </c>
      <c r="H28" s="34">
        <f t="shared" si="1"/>
        <v>156261159.57</v>
      </c>
    </row>
    <row r="29" spans="1:9" ht="30.75" customHeight="1">
      <c r="A29" s="16" t="s">
        <v>26</v>
      </c>
      <c r="B29" s="15" t="s">
        <v>36</v>
      </c>
      <c r="C29" s="17">
        <v>157549696</v>
      </c>
      <c r="D29" s="17">
        <f>E29-C29</f>
        <v>119413996.18</v>
      </c>
      <c r="E29" s="43">
        <v>276963692.18</v>
      </c>
      <c r="F29" s="42"/>
      <c r="G29" s="42"/>
      <c r="H29" s="43">
        <v>156261159.57</v>
      </c>
      <c r="I29" s="26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27.75" customHeight="1">
      <c r="A31" s="5"/>
      <c r="B31" s="5"/>
      <c r="C31" s="5"/>
      <c r="D31" s="5"/>
      <c r="E31" s="5"/>
      <c r="F31" s="5"/>
      <c r="G31" s="5"/>
      <c r="H31" s="5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2020-11-30T13:10:12Z</cp:lastPrinted>
  <dcterms:created xsi:type="dcterms:W3CDTF">2004-10-12T12:01:32Z</dcterms:created>
  <dcterms:modified xsi:type="dcterms:W3CDTF">2020-12-07T05:43:45Z</dcterms:modified>
  <cp:category/>
  <cp:version/>
  <cp:contentType/>
  <cp:contentStatus/>
</cp:coreProperties>
</file>