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<sst xmlns="http://schemas.openxmlformats.org/spreadsheetml/2006/main" count="49" uniqueCount="36">
  <si>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Наименование показателя</t>
  </si>
  <si>
    <t>Всего</t>
  </si>
  <si>
    <t>по источника финансирования</t>
  </si>
  <si>
    <t>бюджетные ассигнования</t>
  </si>
  <si>
    <t>средства местного бюджета</t>
  </si>
  <si>
    <t>иные источники в т.ч.</t>
  </si>
  <si>
    <t>МО ГП "Город Малоярославец"</t>
  </si>
  <si>
    <t>9.</t>
  </si>
  <si>
    <t>Объемы и источники финансирования</t>
  </si>
  <si>
    <t>Всего (тыс.руб.)</t>
  </si>
  <si>
    <t>в том числе по  источникам финансирования:</t>
  </si>
  <si>
    <t>в том числе по источникам финансирования</t>
  </si>
  <si>
    <t>бюджетные ассигнования:</t>
  </si>
  <si>
    <t xml:space="preserve">                                                                                                                       к постановлению администрации</t>
  </si>
  <si>
    <t>№</t>
  </si>
  <si>
    <t>Приложение  №1</t>
  </si>
  <si>
    <t>Наименование мероприятия</t>
  </si>
  <si>
    <t>Источник финансирования</t>
  </si>
  <si>
    <t>Сумма расходов всего (тыс.руб.)</t>
  </si>
  <si>
    <t>местный бюджет</t>
  </si>
  <si>
    <t>ВСЕГО</t>
  </si>
  <si>
    <t>№ пп</t>
  </si>
  <si>
    <t xml:space="preserve">              от                          №   </t>
  </si>
  <si>
    <t xml:space="preserve">           6. Перечень основных мероприятий муниципальной программы</t>
  </si>
  <si>
    <t xml:space="preserve"> 5. Объем финансовых ресурсов , необходимых для реализации мунуниципальной программы</t>
  </si>
  <si>
    <t>Основное мероприятие "Благоустройство территорий МО ГП "Город Малоярославец" "Формирование современной городской среды"</t>
  </si>
  <si>
    <t>1.</t>
  </si>
  <si>
    <t>Мероприятия по благоустройству придомовой территории многоквартирного жилого дома по адресу:</t>
  </si>
  <si>
    <t>итого</t>
  </si>
  <si>
    <t>1.7</t>
  </si>
  <si>
    <t>ул.Заводская, д.5, ул.Гр.Соколова, д.4, пер.Базарный,д.2</t>
  </si>
  <si>
    <t>областной бюджет</t>
  </si>
  <si>
    <t>3.</t>
  </si>
  <si>
    <r>
      <t>Реализация мероприятий</t>
    </r>
    <r>
      <rPr>
        <sz val="8"/>
        <rFont val="Times New Roman"/>
        <family val="1"/>
      </rPr>
      <t xml:space="preserve"> в рамках муниципальной программы "Формирование современной городской среды"</t>
    </r>
  </si>
  <si>
    <t>средства областного бюджета</t>
  </si>
  <si>
    <t xml:space="preserve">                         от    21.12.2020           №  1195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</si>
</sst>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/>
    </xf>
    <xf numFmtId="173" fontId="3" fillId="0" borderId="15" xfId="0" applyNumberFormat="1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17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3" fontId="0" fillId="0" borderId="15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9.875" style="0" customWidth="1"/>
    <col min="3" max="3" width="32.00390625" style="0" customWidth="1"/>
    <col min="4" max="4" width="26.25390625" style="0" customWidth="1"/>
    <col min="5" max="5" width="14.375" style="0" customWidth="1"/>
    <col min="6" max="6" width="11.375" style="0" hidden="1" customWidth="1"/>
    <col min="7" max="7" width="11.625" style="0" hidden="1" customWidth="1"/>
    <col min="8" max="8" width="12.125" style="0" hidden="1" customWidth="1"/>
    <col min="9" max="9" width="0" style="0" hidden="1" customWidth="1"/>
    <col min="10" max="10" width="11.875" style="0" hidden="1" customWidth="1"/>
    <col min="11" max="12" width="10.125" style="0" hidden="1" customWidth="1"/>
    <col min="13" max="13" width="11.00390625" style="0" customWidth="1"/>
  </cols>
  <sheetData>
    <row r="1" spans="3:12" ht="12.75">
      <c r="C1" s="81" t="s">
        <v>15</v>
      </c>
      <c r="D1" s="81"/>
      <c r="E1" s="81"/>
      <c r="F1" s="81"/>
      <c r="G1" s="81"/>
      <c r="H1" s="81"/>
      <c r="I1" s="81"/>
      <c r="J1" s="81"/>
      <c r="K1" s="81"/>
      <c r="L1" s="81"/>
    </row>
    <row r="2" spans="3:12" ht="12.75">
      <c r="C2" s="82" t="s">
        <v>13</v>
      </c>
      <c r="D2" s="82"/>
      <c r="E2" s="82"/>
      <c r="F2" s="82"/>
      <c r="G2" s="82"/>
      <c r="H2" s="82"/>
      <c r="I2" s="82"/>
      <c r="J2" s="82"/>
      <c r="K2" s="82"/>
      <c r="L2" s="82"/>
    </row>
    <row r="3" spans="3:12" ht="12.75">
      <c r="C3" s="82" t="s">
        <v>6</v>
      </c>
      <c r="D3" s="82"/>
      <c r="E3" s="82"/>
      <c r="F3" s="82"/>
      <c r="G3" s="82"/>
      <c r="H3" s="82"/>
      <c r="I3" s="82"/>
      <c r="J3" s="82"/>
      <c r="K3" s="82"/>
      <c r="L3" s="82"/>
    </row>
    <row r="4" spans="3:12" ht="12.75">
      <c r="C4" s="2"/>
      <c r="D4" s="1" t="s">
        <v>35</v>
      </c>
      <c r="E4" s="2"/>
      <c r="F4" s="2"/>
      <c r="G4" s="2"/>
      <c r="H4" s="2"/>
      <c r="I4" s="2"/>
      <c r="J4" s="2"/>
      <c r="K4" s="2"/>
      <c r="L4" s="2"/>
    </row>
    <row r="5" spans="3:12" ht="12.75">
      <c r="C5" s="2"/>
      <c r="D5" s="1"/>
      <c r="E5" s="2"/>
      <c r="F5" s="2"/>
      <c r="G5" s="2"/>
      <c r="H5" s="2"/>
      <c r="I5" s="2"/>
      <c r="J5" s="2"/>
      <c r="K5" s="2"/>
      <c r="L5" s="2"/>
    </row>
    <row r="6" spans="4:12" ht="12.75">
      <c r="D6" s="1"/>
      <c r="E6" s="2"/>
      <c r="F6" s="2"/>
      <c r="G6" s="79" t="s">
        <v>22</v>
      </c>
      <c r="H6" s="80"/>
      <c r="I6" s="80"/>
      <c r="J6" s="80"/>
      <c r="K6" s="80"/>
      <c r="L6" s="21" t="s">
        <v>14</v>
      </c>
    </row>
    <row r="7" spans="1:12" ht="15.75">
      <c r="A7" s="64" t="s">
        <v>7</v>
      </c>
      <c r="B7" s="67" t="s">
        <v>8</v>
      </c>
      <c r="C7" s="85" t="s">
        <v>0</v>
      </c>
      <c r="D7" s="85" t="s">
        <v>9</v>
      </c>
      <c r="E7" s="59"/>
      <c r="F7" s="60"/>
      <c r="G7" s="60"/>
      <c r="H7" s="60"/>
      <c r="I7" s="60"/>
      <c r="J7" s="6"/>
      <c r="K7" s="6"/>
      <c r="L7" s="6"/>
    </row>
    <row r="8" spans="1:12" ht="21.75" customHeight="1">
      <c r="A8" s="65"/>
      <c r="B8" s="68"/>
      <c r="C8" s="86"/>
      <c r="D8" s="86"/>
      <c r="E8" s="7">
        <v>2020</v>
      </c>
      <c r="F8" s="7">
        <v>2019</v>
      </c>
      <c r="G8" s="7">
        <v>2020</v>
      </c>
      <c r="H8" s="8">
        <v>2021</v>
      </c>
      <c r="I8" s="8">
        <v>2022</v>
      </c>
      <c r="J8" s="8">
        <v>2022</v>
      </c>
      <c r="K8" s="8">
        <v>2023</v>
      </c>
      <c r="L8" s="8">
        <v>2024</v>
      </c>
    </row>
    <row r="9" spans="1:13" ht="21" customHeight="1">
      <c r="A9" s="65"/>
      <c r="B9" s="68"/>
      <c r="C9" s="24" t="s">
        <v>1</v>
      </c>
      <c r="D9" s="22">
        <f>67623.817-130.203-131.035</f>
        <v>67362.579</v>
      </c>
      <c r="E9" s="23">
        <v>11533.086</v>
      </c>
      <c r="F9" s="23" t="e">
        <f>#REF!+#REF!+F15</f>
        <v>#REF!</v>
      </c>
      <c r="G9" s="23" t="e">
        <f>#REF!+#REF!+G15</f>
        <v>#REF!</v>
      </c>
      <c r="H9" s="23" t="e">
        <f>#REF!+#REF!+H15</f>
        <v>#REF!</v>
      </c>
      <c r="I9" s="23" t="e">
        <f>#REF!+#REF!+I15</f>
        <v>#REF!</v>
      </c>
      <c r="J9" s="23" t="e">
        <f>#REF!+#REF!+J15</f>
        <v>#REF!</v>
      </c>
      <c r="K9" s="23" t="e">
        <f>#REF!+#REF!+K15</f>
        <v>#REF!</v>
      </c>
      <c r="L9" s="23" t="e">
        <f>#REF!+#REF!+L15</f>
        <v>#REF!</v>
      </c>
      <c r="M9" s="3"/>
    </row>
    <row r="10" spans="1:12" ht="30.75" customHeight="1">
      <c r="A10" s="65"/>
      <c r="B10" s="68"/>
      <c r="C10" s="9" t="s">
        <v>10</v>
      </c>
      <c r="D10" s="17"/>
      <c r="E10" s="18"/>
      <c r="F10" s="18"/>
      <c r="G10" s="18"/>
      <c r="H10" s="18"/>
      <c r="I10" s="18"/>
      <c r="J10" s="18"/>
      <c r="K10" s="18"/>
      <c r="L10" s="18"/>
    </row>
    <row r="11" spans="1:12" ht="21" customHeight="1" hidden="1">
      <c r="A11" s="65"/>
      <c r="B11" s="68"/>
      <c r="C11" s="9" t="s">
        <v>2</v>
      </c>
      <c r="D11" s="17" t="e">
        <f>E11+F11+G11+H11+I11</f>
        <v>#REF!</v>
      </c>
      <c r="E11" s="18" t="e">
        <f>E12+E13</f>
        <v>#REF!</v>
      </c>
      <c r="F11" s="18" t="e">
        <f>F12+F13</f>
        <v>#REF!</v>
      </c>
      <c r="G11" s="18" t="e">
        <f>G12+G13</f>
        <v>#REF!</v>
      </c>
      <c r="H11" s="18" t="e">
        <f>H12+H13</f>
        <v>#REF!</v>
      </c>
      <c r="I11" s="18" t="e">
        <f>I12+I13</f>
        <v>#REF!</v>
      </c>
      <c r="J11" s="18"/>
      <c r="K11" s="18"/>
      <c r="L11" s="18"/>
    </row>
    <row r="12" spans="1:12" ht="41.25" customHeight="1" hidden="1" thickBot="1">
      <c r="A12" s="65"/>
      <c r="B12" s="68"/>
      <c r="C12" s="10" t="s">
        <v>3</v>
      </c>
      <c r="D12" s="19" t="e">
        <f>E12+F12+G12+H12+I12</f>
        <v>#REF!</v>
      </c>
      <c r="E12" s="20" t="e">
        <f>#REF!+#REF!</f>
        <v>#REF!</v>
      </c>
      <c r="F12" s="20" t="e">
        <f>#REF!+#REF!</f>
        <v>#REF!</v>
      </c>
      <c r="G12" s="20" t="e">
        <f>#REF!+#REF!</f>
        <v>#REF!</v>
      </c>
      <c r="H12" s="20" t="e">
        <f>#REF!+#REF!</f>
        <v>#REF!</v>
      </c>
      <c r="I12" s="20" t="e">
        <f>#REF!+#REF!</f>
        <v>#REF!</v>
      </c>
      <c r="J12" s="20"/>
      <c r="K12" s="18"/>
      <c r="L12" s="18"/>
    </row>
    <row r="13" spans="1:12" ht="17.25" customHeight="1" hidden="1">
      <c r="A13" s="65"/>
      <c r="B13" s="68"/>
      <c r="C13" s="11" t="s">
        <v>5</v>
      </c>
      <c r="D13" s="17">
        <f>E13+F13+G13+H13+J13+K13+L13</f>
        <v>5981.634</v>
      </c>
      <c r="E13" s="18">
        <f>E15</f>
        <v>2178.076</v>
      </c>
      <c r="F13" s="18">
        <f>F15</f>
        <v>581.017</v>
      </c>
      <c r="G13" s="18">
        <f>G15</f>
        <v>2317.079</v>
      </c>
      <c r="H13" s="18">
        <f>H15</f>
        <v>905.462</v>
      </c>
      <c r="I13" s="18">
        <f>I15</f>
        <v>3000</v>
      </c>
      <c r="J13" s="18"/>
      <c r="K13" s="18"/>
      <c r="L13" s="18"/>
    </row>
    <row r="14" spans="1:12" ht="17.25" customHeight="1">
      <c r="A14" s="65"/>
      <c r="B14" s="68"/>
      <c r="C14" s="11" t="s">
        <v>34</v>
      </c>
      <c r="D14" s="17">
        <v>25701.564</v>
      </c>
      <c r="E14" s="18">
        <f>3048.85-131.035</f>
        <v>2917.815</v>
      </c>
      <c r="F14" s="18"/>
      <c r="G14" s="18"/>
      <c r="H14" s="18"/>
      <c r="I14" s="18"/>
      <c r="J14" s="18"/>
      <c r="K14" s="18"/>
      <c r="L14" s="18"/>
    </row>
    <row r="15" spans="1:12" ht="18" customHeight="1">
      <c r="A15" s="66"/>
      <c r="B15" s="69"/>
      <c r="C15" s="11" t="s">
        <v>4</v>
      </c>
      <c r="D15" s="17">
        <f>7653.494-130.203</f>
        <v>7523.290999999999</v>
      </c>
      <c r="E15" s="18">
        <v>2178.076</v>
      </c>
      <c r="F15" s="18">
        <v>581.017</v>
      </c>
      <c r="G15" s="18">
        <f>2760.462-443.383</f>
        <v>2317.079</v>
      </c>
      <c r="H15" s="18">
        <v>905.462</v>
      </c>
      <c r="I15" s="18">
        <v>3000</v>
      </c>
      <c r="J15" s="18">
        <v>905.536</v>
      </c>
      <c r="K15" s="18">
        <v>1000</v>
      </c>
      <c r="L15" s="18">
        <v>1000</v>
      </c>
    </row>
    <row r="16" spans="1:12" ht="33" customHeight="1">
      <c r="A16" s="75"/>
      <c r="B16" s="75"/>
      <c r="C16" s="75"/>
      <c r="D16" s="75"/>
      <c r="E16" s="75"/>
      <c r="F16" s="31"/>
      <c r="G16" s="31"/>
      <c r="H16" s="31"/>
      <c r="I16" s="31"/>
      <c r="J16" s="31"/>
      <c r="K16" s="31"/>
      <c r="L16" s="31"/>
    </row>
    <row r="17" spans="1:12" ht="28.5" customHeight="1">
      <c r="A17" s="43"/>
      <c r="B17" s="75" t="s">
        <v>24</v>
      </c>
      <c r="C17" s="75"/>
      <c r="D17" s="75"/>
      <c r="E17" s="75"/>
      <c r="F17" s="75"/>
      <c r="G17" s="31"/>
      <c r="H17" s="44"/>
      <c r="I17" s="44"/>
      <c r="J17" s="44"/>
      <c r="K17" s="44"/>
      <c r="L17" s="44"/>
    </row>
    <row r="18" spans="1:12" ht="20.25" customHeight="1">
      <c r="A18" s="12"/>
      <c r="B18" s="13"/>
      <c r="C18" s="14" t="s">
        <v>0</v>
      </c>
      <c r="D18" s="15" t="s">
        <v>1</v>
      </c>
      <c r="E18" s="7">
        <v>2020</v>
      </c>
      <c r="F18" s="8">
        <v>2021</v>
      </c>
      <c r="G18" s="8">
        <v>2022</v>
      </c>
      <c r="H18" s="26"/>
      <c r="I18" s="26"/>
      <c r="J18" s="26"/>
      <c r="K18" s="26"/>
      <c r="L18" s="26"/>
    </row>
    <row r="19" spans="1:12" ht="15.75">
      <c r="A19" s="12"/>
      <c r="B19" s="12"/>
      <c r="C19" s="25" t="s">
        <v>1</v>
      </c>
      <c r="D19" s="23">
        <v>67362.579</v>
      </c>
      <c r="E19" s="29">
        <v>11533.086</v>
      </c>
      <c r="F19" s="29" t="e">
        <f>F21</f>
        <v>#REF!</v>
      </c>
      <c r="G19" s="29" t="e">
        <f>G21</f>
        <v>#REF!</v>
      </c>
      <c r="H19" s="27"/>
      <c r="I19" s="27"/>
      <c r="J19" s="27"/>
      <c r="K19" s="27"/>
      <c r="L19" s="27"/>
    </row>
    <row r="20" spans="1:12" ht="31.5">
      <c r="A20" s="12"/>
      <c r="B20" s="12"/>
      <c r="C20" s="16" t="s">
        <v>11</v>
      </c>
      <c r="D20" s="18"/>
      <c r="E20" s="20"/>
      <c r="F20" s="20"/>
      <c r="G20" s="20"/>
      <c r="H20" s="28"/>
      <c r="I20" s="28"/>
      <c r="J20" s="28"/>
      <c r="K20" s="28"/>
      <c r="L20" s="28"/>
    </row>
    <row r="21" spans="1:12" ht="15.75">
      <c r="A21" s="12"/>
      <c r="B21" s="12"/>
      <c r="C21" s="6" t="s">
        <v>12</v>
      </c>
      <c r="D21" s="18">
        <v>67362.579</v>
      </c>
      <c r="E21" s="20">
        <v>11533.086</v>
      </c>
      <c r="F21" s="20" t="e">
        <f>#REF!+#REF!+F23</f>
        <v>#REF!</v>
      </c>
      <c r="G21" s="20" t="e">
        <f>#REF!+#REF!+G23</f>
        <v>#REF!</v>
      </c>
      <c r="H21" s="28"/>
      <c r="I21" s="28"/>
      <c r="J21" s="28"/>
      <c r="K21" s="28"/>
      <c r="L21" s="28"/>
    </row>
    <row r="22" spans="1:12" ht="15.75">
      <c r="A22" s="12"/>
      <c r="B22" s="12"/>
      <c r="C22" s="6" t="s">
        <v>34</v>
      </c>
      <c r="D22" s="18">
        <v>25701.564</v>
      </c>
      <c r="E22" s="20">
        <v>2917.815</v>
      </c>
      <c r="F22" s="20"/>
      <c r="G22" s="20"/>
      <c r="H22" s="28"/>
      <c r="I22" s="28"/>
      <c r="J22" s="28"/>
      <c r="K22" s="28"/>
      <c r="L22" s="28"/>
    </row>
    <row r="23" spans="1:12" ht="15.75">
      <c r="A23" s="12"/>
      <c r="B23" s="12"/>
      <c r="C23" s="30" t="s">
        <v>5</v>
      </c>
      <c r="D23" s="18">
        <v>7523.291</v>
      </c>
      <c r="E23" s="20">
        <v>2178.076</v>
      </c>
      <c r="F23" s="20">
        <f>F24</f>
        <v>905.462</v>
      </c>
      <c r="G23" s="20">
        <f>G24</f>
        <v>905.536</v>
      </c>
      <c r="H23" s="28"/>
      <c r="I23" s="28"/>
      <c r="J23" s="28"/>
      <c r="K23" s="28"/>
      <c r="L23" s="28"/>
    </row>
    <row r="24" spans="1:12" ht="15.75">
      <c r="A24" s="12"/>
      <c r="B24" s="12"/>
      <c r="C24" s="30" t="s">
        <v>4</v>
      </c>
      <c r="D24" s="18">
        <v>7523.291</v>
      </c>
      <c r="E24" s="20">
        <v>2178.076</v>
      </c>
      <c r="F24" s="20">
        <v>905.462</v>
      </c>
      <c r="G24" s="20">
        <v>905.536</v>
      </c>
      <c r="H24" s="28"/>
      <c r="I24" s="28"/>
      <c r="J24" s="28"/>
      <c r="K24" s="28"/>
      <c r="L24" s="28"/>
    </row>
    <row r="25" spans="1:12" ht="15.75">
      <c r="A25" s="12"/>
      <c r="B25" s="12"/>
      <c r="D25" s="46"/>
      <c r="E25" s="45"/>
      <c r="F25" s="45"/>
      <c r="G25" s="45"/>
      <c r="H25" s="28"/>
      <c r="I25" s="28"/>
      <c r="J25" s="28"/>
      <c r="K25" s="28"/>
      <c r="L25" s="28"/>
    </row>
    <row r="26" spans="2:12" ht="28.5" customHeight="1">
      <c r="B26" s="83" t="s">
        <v>23</v>
      </c>
      <c r="C26" s="83"/>
      <c r="D26" s="83"/>
      <c r="E26" s="84"/>
      <c r="F26" s="84"/>
      <c r="G26" s="84"/>
      <c r="H26" s="84"/>
      <c r="I26" s="4"/>
      <c r="J26" s="4"/>
      <c r="K26" s="4"/>
      <c r="L26" s="5"/>
    </row>
    <row r="27" spans="1:13" ht="66.75" customHeight="1">
      <c r="A27" s="70"/>
      <c r="B27" s="7" t="s">
        <v>21</v>
      </c>
      <c r="C27" s="14" t="s">
        <v>16</v>
      </c>
      <c r="D27" s="14" t="s">
        <v>17</v>
      </c>
      <c r="E27" s="14" t="s">
        <v>18</v>
      </c>
      <c r="F27" s="7">
        <v>2020</v>
      </c>
      <c r="G27" s="7">
        <v>2021</v>
      </c>
      <c r="H27" s="7">
        <v>2022</v>
      </c>
      <c r="I27" s="32"/>
      <c r="J27" s="32"/>
      <c r="K27" s="32"/>
      <c r="L27" s="32"/>
      <c r="M27" s="33">
        <v>2020</v>
      </c>
    </row>
    <row r="28" spans="1:13" ht="37.5" customHeight="1">
      <c r="A28" s="71"/>
      <c r="B28" s="61" t="s">
        <v>25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3"/>
    </row>
    <row r="29" spans="1:13" ht="19.5" customHeight="1">
      <c r="A29" s="71"/>
      <c r="B29" s="53" t="s">
        <v>26</v>
      </c>
      <c r="C29" s="73" t="s">
        <v>27</v>
      </c>
      <c r="D29" s="14" t="s">
        <v>28</v>
      </c>
      <c r="E29" s="23">
        <v>10404.875</v>
      </c>
      <c r="F29" s="18">
        <v>6437.195</v>
      </c>
      <c r="G29" s="18">
        <v>6437.195</v>
      </c>
      <c r="H29" s="18">
        <v>6642.415</v>
      </c>
      <c r="I29" s="33"/>
      <c r="J29" s="33"/>
      <c r="K29" s="33"/>
      <c r="L29" s="33"/>
      <c r="M29" s="36">
        <v>2745.476</v>
      </c>
    </row>
    <row r="30" spans="1:13" ht="15.75" customHeight="1">
      <c r="A30" s="71"/>
      <c r="B30" s="54"/>
      <c r="C30" s="74"/>
      <c r="D30" s="14" t="s">
        <v>31</v>
      </c>
      <c r="E30" s="23">
        <v>6027.387</v>
      </c>
      <c r="F30" s="18">
        <v>3048.85</v>
      </c>
      <c r="G30" s="18">
        <v>3048.85</v>
      </c>
      <c r="H30" s="18">
        <v>3046.453</v>
      </c>
      <c r="I30" s="33"/>
      <c r="J30" s="33"/>
      <c r="K30" s="33"/>
      <c r="L30" s="33"/>
      <c r="M30" s="36">
        <v>2449.145</v>
      </c>
    </row>
    <row r="31" spans="1:13" ht="15.75" customHeight="1">
      <c r="A31" s="71"/>
      <c r="B31" s="54"/>
      <c r="C31" s="74"/>
      <c r="D31" s="35" t="s">
        <v>19</v>
      </c>
      <c r="E31" s="37">
        <v>836.388</v>
      </c>
      <c r="F31" s="38"/>
      <c r="G31" s="38"/>
      <c r="H31" s="38"/>
      <c r="I31" s="39"/>
      <c r="J31" s="39"/>
      <c r="K31" s="39"/>
      <c r="L31" s="39"/>
      <c r="M31" s="42">
        <v>296.311</v>
      </c>
    </row>
    <row r="32" spans="1:13" ht="27" customHeight="1">
      <c r="A32" s="71"/>
      <c r="B32" s="51" t="s">
        <v>29</v>
      </c>
      <c r="C32" s="76" t="s">
        <v>30</v>
      </c>
      <c r="D32" s="34" t="s">
        <v>31</v>
      </c>
      <c r="E32" s="23">
        <v>2449.145</v>
      </c>
      <c r="F32" s="18"/>
      <c r="G32" s="18"/>
      <c r="H32" s="18"/>
      <c r="I32" s="33"/>
      <c r="J32" s="33"/>
      <c r="K32" s="33"/>
      <c r="L32" s="33"/>
      <c r="M32" s="41">
        <v>2449.145</v>
      </c>
    </row>
    <row r="33" spans="1:13" ht="18.75" customHeight="1">
      <c r="A33" s="71"/>
      <c r="B33" s="52"/>
      <c r="C33" s="77"/>
      <c r="D33" s="14" t="s">
        <v>19</v>
      </c>
      <c r="E33" s="37">
        <v>296.331</v>
      </c>
      <c r="F33" s="38"/>
      <c r="G33" s="38"/>
      <c r="H33" s="38"/>
      <c r="I33" s="39"/>
      <c r="J33" s="39"/>
      <c r="K33" s="39"/>
      <c r="L33" s="39"/>
      <c r="M33" s="40">
        <v>296.331</v>
      </c>
    </row>
    <row r="34" spans="1:13" ht="24.75" customHeight="1">
      <c r="A34" s="71"/>
      <c r="B34" s="53" t="s">
        <v>32</v>
      </c>
      <c r="C34" s="73" t="s">
        <v>33</v>
      </c>
      <c r="D34" s="34" t="s">
        <v>31</v>
      </c>
      <c r="E34" s="37">
        <v>6563.973</v>
      </c>
      <c r="F34" s="37"/>
      <c r="G34" s="37"/>
      <c r="H34" s="37"/>
      <c r="I34" s="39"/>
      <c r="J34" s="39"/>
      <c r="K34" s="39"/>
      <c r="L34" s="39"/>
      <c r="M34" s="49">
        <v>468.67</v>
      </c>
    </row>
    <row r="35" spans="1:13" ht="27" customHeight="1">
      <c r="A35" s="72"/>
      <c r="B35" s="58"/>
      <c r="C35" s="78"/>
      <c r="D35" s="14" t="s">
        <v>19</v>
      </c>
      <c r="E35" s="23">
        <v>5692.743</v>
      </c>
      <c r="F35" s="23"/>
      <c r="G35" s="23"/>
      <c r="H35" s="23"/>
      <c r="I35" s="33"/>
      <c r="J35" s="33"/>
      <c r="K35" s="33"/>
      <c r="L35" s="33"/>
      <c r="M35" s="50">
        <v>1881.745</v>
      </c>
    </row>
    <row r="36" spans="2:13" ht="15.75">
      <c r="B36" s="32"/>
      <c r="C36" s="55" t="s">
        <v>20</v>
      </c>
      <c r="D36" s="47" t="s">
        <v>31</v>
      </c>
      <c r="E36" s="36">
        <v>25701.564</v>
      </c>
      <c r="F36" s="36"/>
      <c r="G36" s="36"/>
      <c r="H36" s="36"/>
      <c r="I36" s="36"/>
      <c r="J36" s="36"/>
      <c r="K36" s="36"/>
      <c r="L36" s="36"/>
      <c r="M36" s="36">
        <v>2917.815</v>
      </c>
    </row>
    <row r="37" spans="2:13" ht="15.75">
      <c r="B37" s="32"/>
      <c r="C37" s="56"/>
      <c r="D37" s="15" t="s">
        <v>19</v>
      </c>
      <c r="E37" s="36">
        <v>7523.291</v>
      </c>
      <c r="F37" s="36"/>
      <c r="G37" s="36"/>
      <c r="H37" s="36"/>
      <c r="I37" s="36"/>
      <c r="J37" s="36"/>
      <c r="K37" s="36"/>
      <c r="L37" s="36"/>
      <c r="M37" s="36">
        <v>2178.076</v>
      </c>
    </row>
    <row r="38" spans="2:13" ht="12.75">
      <c r="B38" s="32"/>
      <c r="C38" s="57"/>
      <c r="D38" s="48" t="s">
        <v>28</v>
      </c>
      <c r="E38" s="36">
        <v>67362.579</v>
      </c>
      <c r="F38" s="36"/>
      <c r="G38" s="36"/>
      <c r="H38" s="36"/>
      <c r="I38" s="36"/>
      <c r="J38" s="36"/>
      <c r="K38" s="36"/>
      <c r="L38" s="36"/>
      <c r="M38" s="36">
        <v>11533.086</v>
      </c>
    </row>
    <row r="39" spans="2:13" ht="12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</sheetData>
  <sheetProtection/>
  <mergeCells count="21">
    <mergeCell ref="G6:K6"/>
    <mergeCell ref="C1:L1"/>
    <mergeCell ref="C2:L2"/>
    <mergeCell ref="C3:L3"/>
    <mergeCell ref="B26:H26"/>
    <mergeCell ref="C7:C8"/>
    <mergeCell ref="D7:D8"/>
    <mergeCell ref="A7:A15"/>
    <mergeCell ref="B7:B15"/>
    <mergeCell ref="A27:A35"/>
    <mergeCell ref="C29:C31"/>
    <mergeCell ref="A16:E16"/>
    <mergeCell ref="B17:F17"/>
    <mergeCell ref="C32:C33"/>
    <mergeCell ref="C34:C35"/>
    <mergeCell ref="B32:B33"/>
    <mergeCell ref="B29:B31"/>
    <mergeCell ref="C36:C38"/>
    <mergeCell ref="B34:B35"/>
    <mergeCell ref="E7:I7"/>
    <mergeCell ref="B28:M28"/>
  </mergeCells>
  <printOptions/>
  <pageMargins left="0.35433070866141736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2020-10-09T07:51:03Z</cp:lastPrinted>
  <dcterms:created xsi:type="dcterms:W3CDTF">2018-03-30T11:34:31Z</dcterms:created>
  <dcterms:modified xsi:type="dcterms:W3CDTF">2020-12-25T11:31:05Z</dcterms:modified>
  <cp:category/>
  <cp:version/>
  <cp:contentType/>
  <cp:contentStatus/>
</cp:coreProperties>
</file>