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Прилож1" sheetId="1" r:id="rId1"/>
    <sheet name="прилож 3" sheetId="2" r:id="rId2"/>
  </sheets>
  <definedNames/>
  <calcPr fullCalcOnLoad="1"/>
</workbook>
</file>

<file path=xl/sharedStrings.xml><?xml version="1.0" encoding="utf-8"?>
<sst xmlns="http://schemas.openxmlformats.org/spreadsheetml/2006/main" count="32" uniqueCount="29">
  <si>
    <t>МБУ СОЦ "ДРУЖБА"</t>
  </si>
  <si>
    <t>местный бюджет</t>
  </si>
  <si>
    <t>прочие источники</t>
  </si>
  <si>
    <t>МУП "ОЛИМП-СПОРТ"</t>
  </si>
  <si>
    <t>Итого</t>
  </si>
  <si>
    <t>итого</t>
  </si>
  <si>
    <t>местный бюджет в т.ч.</t>
  </si>
  <si>
    <t>бюджет</t>
  </si>
  <si>
    <t>иные цели</t>
  </si>
  <si>
    <t>областной бюджет /ч/з район/</t>
  </si>
  <si>
    <t>бюджет (внебюджет)</t>
  </si>
  <si>
    <t>областной бюджет (через район)</t>
  </si>
  <si>
    <t>Приложение №1</t>
  </si>
  <si>
    <t>к постановлению администрации</t>
  </si>
  <si>
    <t>МО ГП "Город Малоярославец"</t>
  </si>
  <si>
    <t>9. Объемы финансирования программы за счет всех источников финансирования</t>
  </si>
  <si>
    <t>Наименование показателя</t>
  </si>
  <si>
    <t>Паспорт муниципальной программы</t>
  </si>
  <si>
    <t>Объемы финансирования могут уточнятся в соответствии с бюджетным законодательством</t>
  </si>
  <si>
    <t>Приложение №3</t>
  </si>
  <si>
    <t>Целевые показатели реализации муниципальной программы</t>
  </si>
  <si>
    <t>увеличение доли граждан Малоярославца, систематически занимающихся физической культурой и спортом, в общей численности населения до 25%</t>
  </si>
  <si>
    <t>количество, массовость проведенных физкультурно-массовых и спортивных мероприятий</t>
  </si>
  <si>
    <t>увеличение единовременной пропускной способности объектов спорта, в том числе для лиц с ограниченными возможностями здоровья и инвалидов до 18%;</t>
  </si>
  <si>
    <t>увеличение числа спортсменов – разрядников, кандидатов в мастера спорта, мастеров спорта.</t>
  </si>
  <si>
    <t>26/2700</t>
  </si>
  <si>
    <t xml:space="preserve">                                                  к постановлению администрации</t>
  </si>
  <si>
    <t>от   09.11.2018г.        №1258</t>
  </si>
  <si>
    <t>от   09.11.2018        №1258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</si>
</sst>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15.875" style="0" customWidth="1"/>
    <col min="2" max="2" width="20.75390625" style="0" customWidth="1"/>
    <col min="3" max="3" width="9.375" style="0" customWidth="1"/>
    <col min="4" max="5" width="5.875" style="0" customWidth="1"/>
    <col min="6" max="6" width="6.25390625" style="0" customWidth="1"/>
    <col min="7" max="7" width="5.875" style="0" customWidth="1"/>
    <col min="8" max="8" width="8.25390625" style="0" customWidth="1"/>
    <col min="9" max="9" width="6.25390625" style="0" customWidth="1"/>
    <col min="10" max="10" width="6.75390625" style="0" customWidth="1"/>
    <col min="11" max="11" width="7.25390625" style="0" customWidth="1"/>
  </cols>
  <sheetData>
    <row r="1" ht="12.75">
      <c r="H1" t="s">
        <v>12</v>
      </c>
    </row>
    <row r="2" ht="12.75">
      <c r="H2" t="s">
        <v>13</v>
      </c>
    </row>
    <row r="3" ht="12.75">
      <c r="H3" t="s">
        <v>14</v>
      </c>
    </row>
    <row r="4" ht="12.75">
      <c r="H4" t="s">
        <v>28</v>
      </c>
    </row>
    <row r="5" spans="4:6" ht="12.75">
      <c r="D5" s="1"/>
      <c r="E5" s="1"/>
      <c r="F5" s="1"/>
    </row>
    <row r="6" spans="2:8" ht="15.75">
      <c r="B6" s="6"/>
      <c r="C6" s="6" t="s">
        <v>17</v>
      </c>
      <c r="D6" s="7"/>
      <c r="E6" s="7"/>
      <c r="F6" s="7"/>
      <c r="G6" s="6"/>
      <c r="H6" s="6"/>
    </row>
    <row r="7" spans="2:13" ht="1.5" customHeight="1">
      <c r="B7" s="8"/>
      <c r="C7" s="8"/>
      <c r="D7" s="10"/>
      <c r="E7" s="10"/>
      <c r="F7" s="10"/>
      <c r="G7" s="8"/>
      <c r="H7" s="8"/>
      <c r="I7" s="2"/>
      <c r="J7" s="2"/>
      <c r="K7" s="2"/>
      <c r="L7" s="2"/>
      <c r="M7" s="2"/>
    </row>
    <row r="8" spans="1:13" ht="25.5">
      <c r="A8" s="14" t="s">
        <v>15</v>
      </c>
      <c r="B8" s="3" t="s">
        <v>16</v>
      </c>
      <c r="C8" s="4" t="s">
        <v>5</v>
      </c>
      <c r="D8" s="4">
        <v>2014</v>
      </c>
      <c r="E8" s="4">
        <v>2015</v>
      </c>
      <c r="F8" s="4">
        <v>2016</v>
      </c>
      <c r="G8" s="4">
        <v>2017</v>
      </c>
      <c r="H8" s="4">
        <v>2018</v>
      </c>
      <c r="I8" s="4">
        <v>2019</v>
      </c>
      <c r="J8" s="4">
        <v>2020</v>
      </c>
      <c r="K8" s="4">
        <v>2021</v>
      </c>
      <c r="L8" s="2"/>
      <c r="M8" s="2"/>
    </row>
    <row r="9" spans="1:13" ht="24.75" customHeight="1">
      <c r="A9" s="15"/>
      <c r="B9" s="4" t="s">
        <v>0</v>
      </c>
      <c r="C9" s="4">
        <f>D9+E9+F9+G9+H9+I9+J9+K9</f>
        <v>108368.5</v>
      </c>
      <c r="D9" s="4">
        <f>D10+D14</f>
        <v>12977</v>
      </c>
      <c r="E9" s="4">
        <f aca="true" t="shared" si="0" ref="E9:K9">E10+E14</f>
        <v>14395</v>
      </c>
      <c r="F9" s="4">
        <f t="shared" si="0"/>
        <v>13989</v>
      </c>
      <c r="G9" s="4">
        <f t="shared" si="0"/>
        <v>13915</v>
      </c>
      <c r="H9" s="4">
        <f t="shared" si="0"/>
        <v>13924.5</v>
      </c>
      <c r="I9" s="4">
        <f t="shared" si="0"/>
        <v>13056</v>
      </c>
      <c r="J9" s="4">
        <f t="shared" si="0"/>
        <v>13056</v>
      </c>
      <c r="K9" s="4">
        <f t="shared" si="0"/>
        <v>13056</v>
      </c>
      <c r="L9" s="2"/>
      <c r="M9" s="2"/>
    </row>
    <row r="10" spans="1:13" ht="12.75">
      <c r="A10" s="15"/>
      <c r="B10" s="4" t="s">
        <v>6</v>
      </c>
      <c r="C10" s="4">
        <f aca="true" t="shared" si="1" ref="C10:C22">D10+E10+F10+G10+H10+I10+J10+K10</f>
        <v>108219</v>
      </c>
      <c r="D10" s="4">
        <f>D11+D12+D13</f>
        <v>12977</v>
      </c>
      <c r="E10" s="4">
        <f aca="true" t="shared" si="2" ref="E10:K10">E11+E12+E13</f>
        <v>14395</v>
      </c>
      <c r="F10" s="4">
        <f t="shared" si="2"/>
        <v>13989</v>
      </c>
      <c r="G10" s="4">
        <f t="shared" si="2"/>
        <v>13915</v>
      </c>
      <c r="H10" s="4">
        <f t="shared" si="2"/>
        <v>13775</v>
      </c>
      <c r="I10" s="4">
        <f t="shared" si="2"/>
        <v>13056</v>
      </c>
      <c r="J10" s="4">
        <f t="shared" si="2"/>
        <v>13056</v>
      </c>
      <c r="K10" s="4">
        <f t="shared" si="2"/>
        <v>13056</v>
      </c>
      <c r="L10" s="2"/>
      <c r="M10" s="2"/>
    </row>
    <row r="11" spans="1:13" ht="12.75" customHeight="1" hidden="1">
      <c r="A11" s="15"/>
      <c r="B11" s="5" t="s">
        <v>7</v>
      </c>
      <c r="C11" s="4">
        <f t="shared" si="1"/>
        <v>34424</v>
      </c>
      <c r="D11" s="4">
        <v>4556</v>
      </c>
      <c r="E11" s="4">
        <v>4762</v>
      </c>
      <c r="F11" s="4">
        <v>5405</v>
      </c>
      <c r="G11" s="5">
        <v>5016</v>
      </c>
      <c r="H11" s="5">
        <v>4023</v>
      </c>
      <c r="I11" s="4">
        <v>3554</v>
      </c>
      <c r="J11" s="4">
        <v>3554</v>
      </c>
      <c r="K11" s="4">
        <v>3554</v>
      </c>
      <c r="L11" s="2"/>
      <c r="M11" s="2"/>
    </row>
    <row r="12" spans="1:13" ht="12.75" customHeight="1" hidden="1">
      <c r="A12" s="15"/>
      <c r="B12" s="5" t="s">
        <v>8</v>
      </c>
      <c r="C12" s="4">
        <f t="shared" si="1"/>
        <v>584</v>
      </c>
      <c r="D12" s="4"/>
      <c r="E12" s="4"/>
      <c r="F12" s="4"/>
      <c r="G12" s="5">
        <v>334</v>
      </c>
      <c r="H12" s="5">
        <v>250</v>
      </c>
      <c r="I12" s="4"/>
      <c r="J12" s="4"/>
      <c r="K12" s="4"/>
      <c r="L12" s="2"/>
      <c r="M12" s="2"/>
    </row>
    <row r="13" spans="1:13" ht="12.75" customHeight="1" hidden="1">
      <c r="A13" s="15"/>
      <c r="B13" s="4" t="s">
        <v>10</v>
      </c>
      <c r="C13" s="4">
        <f t="shared" si="1"/>
        <v>73211</v>
      </c>
      <c r="D13" s="4">
        <v>8421</v>
      </c>
      <c r="E13" s="4">
        <v>9633</v>
      </c>
      <c r="F13" s="4">
        <v>8584</v>
      </c>
      <c r="G13" s="4">
        <v>8565</v>
      </c>
      <c r="H13" s="4">
        <v>9502</v>
      </c>
      <c r="I13" s="4">
        <v>9502</v>
      </c>
      <c r="J13" s="4">
        <v>9502</v>
      </c>
      <c r="K13" s="4">
        <v>9502</v>
      </c>
      <c r="L13" s="2"/>
      <c r="M13" s="2"/>
    </row>
    <row r="14" spans="1:13" ht="25.5">
      <c r="A14" s="15"/>
      <c r="B14" s="3" t="s">
        <v>11</v>
      </c>
      <c r="C14" s="4">
        <f t="shared" si="1"/>
        <v>149.5</v>
      </c>
      <c r="D14" s="4"/>
      <c r="E14" s="4"/>
      <c r="F14" s="4"/>
      <c r="G14" s="4"/>
      <c r="H14" s="4">
        <v>149.5</v>
      </c>
      <c r="I14" s="4"/>
      <c r="J14" s="4"/>
      <c r="K14" s="4"/>
      <c r="L14" s="2"/>
      <c r="M14" s="2"/>
    </row>
    <row r="15" spans="1:13" ht="23.25" customHeight="1">
      <c r="A15" s="15"/>
      <c r="B15" s="4" t="s">
        <v>3</v>
      </c>
      <c r="C15" s="4">
        <f t="shared" si="1"/>
        <v>104312</v>
      </c>
      <c r="D15" s="4">
        <f>D16+D17</f>
        <v>9580</v>
      </c>
      <c r="E15" s="4">
        <f aca="true" t="shared" si="3" ref="E15:K15">E16+E17</f>
        <v>10582</v>
      </c>
      <c r="F15" s="4">
        <f t="shared" si="3"/>
        <v>12439</v>
      </c>
      <c r="G15" s="4">
        <f t="shared" si="3"/>
        <v>11421</v>
      </c>
      <c r="H15" s="4">
        <f t="shared" si="3"/>
        <v>15185</v>
      </c>
      <c r="I15" s="4">
        <f t="shared" si="3"/>
        <v>15035</v>
      </c>
      <c r="J15" s="4">
        <f t="shared" si="3"/>
        <v>15035</v>
      </c>
      <c r="K15" s="4">
        <f t="shared" si="3"/>
        <v>15035</v>
      </c>
      <c r="L15" s="2"/>
      <c r="M15" s="2"/>
    </row>
    <row r="16" spans="1:13" ht="12.75">
      <c r="A16" s="15"/>
      <c r="B16" s="4" t="s">
        <v>1</v>
      </c>
      <c r="C16" s="4">
        <f t="shared" si="1"/>
        <v>96248</v>
      </c>
      <c r="D16" s="4">
        <v>8917</v>
      </c>
      <c r="E16" s="4">
        <v>9537</v>
      </c>
      <c r="F16" s="4">
        <v>11339</v>
      </c>
      <c r="G16" s="4">
        <v>10627</v>
      </c>
      <c r="H16" s="4">
        <f>13907+200</f>
        <v>14107</v>
      </c>
      <c r="I16" s="4">
        <v>13907</v>
      </c>
      <c r="J16" s="4">
        <v>13907</v>
      </c>
      <c r="K16" s="4">
        <v>13907</v>
      </c>
      <c r="L16" s="2"/>
      <c r="M16" s="2"/>
    </row>
    <row r="17" spans="1:13" ht="12.75">
      <c r="A17" s="15"/>
      <c r="B17" s="4" t="s">
        <v>2</v>
      </c>
      <c r="C17" s="4">
        <f t="shared" si="1"/>
        <v>8064</v>
      </c>
      <c r="D17" s="4">
        <v>663</v>
      </c>
      <c r="E17" s="4">
        <v>1045</v>
      </c>
      <c r="F17" s="4">
        <v>1100</v>
      </c>
      <c r="G17" s="4">
        <v>794</v>
      </c>
      <c r="H17" s="4">
        <v>1078</v>
      </c>
      <c r="I17" s="4">
        <v>1128</v>
      </c>
      <c r="J17" s="4">
        <v>1128</v>
      </c>
      <c r="K17" s="4">
        <v>1128</v>
      </c>
      <c r="L17" s="2"/>
      <c r="M17" s="2"/>
    </row>
    <row r="18" spans="1:13" ht="12.75">
      <c r="A18" s="15"/>
      <c r="B18" s="4"/>
      <c r="C18" s="4">
        <f t="shared" si="1"/>
        <v>0</v>
      </c>
      <c r="D18" s="4"/>
      <c r="E18" s="4"/>
      <c r="F18" s="4"/>
      <c r="G18" s="4"/>
      <c r="H18" s="4"/>
      <c r="I18" s="4"/>
      <c r="J18" s="4"/>
      <c r="K18" s="4"/>
      <c r="L18" s="2"/>
      <c r="M18" s="2"/>
    </row>
    <row r="19" spans="1:13" ht="12.75">
      <c r="A19" s="15"/>
      <c r="B19" s="4" t="s">
        <v>4</v>
      </c>
      <c r="C19" s="4">
        <f>D19+E19+F19+G19+H19+I19+J19+K19</f>
        <v>212680.5</v>
      </c>
      <c r="D19" s="4">
        <f>D20+D21</f>
        <v>22557</v>
      </c>
      <c r="E19" s="4">
        <f aca="true" t="shared" si="4" ref="E19:K19">E20+E21</f>
        <v>24977</v>
      </c>
      <c r="F19" s="4">
        <f t="shared" si="4"/>
        <v>26428</v>
      </c>
      <c r="G19" s="4">
        <f t="shared" si="4"/>
        <v>25336</v>
      </c>
      <c r="H19" s="4">
        <f>H20+H21+H22</f>
        <v>29109.5</v>
      </c>
      <c r="I19" s="4">
        <f t="shared" si="4"/>
        <v>28091</v>
      </c>
      <c r="J19" s="4">
        <f t="shared" si="4"/>
        <v>28091</v>
      </c>
      <c r="K19" s="4">
        <f t="shared" si="4"/>
        <v>28091</v>
      </c>
      <c r="L19" s="2"/>
      <c r="M19" s="2"/>
    </row>
    <row r="20" spans="1:13" ht="12.75">
      <c r="A20" s="15"/>
      <c r="B20" s="4" t="s">
        <v>1</v>
      </c>
      <c r="C20" s="4">
        <f t="shared" si="1"/>
        <v>204467</v>
      </c>
      <c r="D20" s="4">
        <f>D10+D16</f>
        <v>21894</v>
      </c>
      <c r="E20" s="4">
        <f aca="true" t="shared" si="5" ref="E20:K20">E10+E16</f>
        <v>23932</v>
      </c>
      <c r="F20" s="4">
        <f t="shared" si="5"/>
        <v>25328</v>
      </c>
      <c r="G20" s="4">
        <f t="shared" si="5"/>
        <v>24542</v>
      </c>
      <c r="H20" s="4">
        <f t="shared" si="5"/>
        <v>27882</v>
      </c>
      <c r="I20" s="4">
        <f t="shared" si="5"/>
        <v>26963</v>
      </c>
      <c r="J20" s="4">
        <f t="shared" si="5"/>
        <v>26963</v>
      </c>
      <c r="K20" s="4">
        <f t="shared" si="5"/>
        <v>26963</v>
      </c>
      <c r="L20" s="2"/>
      <c r="M20" s="2"/>
    </row>
    <row r="21" spans="1:13" ht="12.75">
      <c r="A21" s="15"/>
      <c r="B21" s="4" t="s">
        <v>2</v>
      </c>
      <c r="C21" s="4">
        <f t="shared" si="1"/>
        <v>8064</v>
      </c>
      <c r="D21" s="4">
        <f>D17</f>
        <v>663</v>
      </c>
      <c r="E21" s="4">
        <f aca="true" t="shared" si="6" ref="E21:K21">E17</f>
        <v>1045</v>
      </c>
      <c r="F21" s="4">
        <f t="shared" si="6"/>
        <v>1100</v>
      </c>
      <c r="G21" s="4">
        <f t="shared" si="6"/>
        <v>794</v>
      </c>
      <c r="H21" s="4">
        <f t="shared" si="6"/>
        <v>1078</v>
      </c>
      <c r="I21" s="4">
        <f t="shared" si="6"/>
        <v>1128</v>
      </c>
      <c r="J21" s="4">
        <f t="shared" si="6"/>
        <v>1128</v>
      </c>
      <c r="K21" s="4">
        <f t="shared" si="6"/>
        <v>1128</v>
      </c>
      <c r="L21" s="2"/>
      <c r="M21" s="2"/>
    </row>
    <row r="22" spans="1:13" ht="25.5">
      <c r="A22" s="15"/>
      <c r="B22" s="3" t="s">
        <v>9</v>
      </c>
      <c r="C22" s="4">
        <f t="shared" si="1"/>
        <v>149.5</v>
      </c>
      <c r="D22" s="4">
        <f>D14</f>
        <v>0</v>
      </c>
      <c r="E22" s="4">
        <f aca="true" t="shared" si="7" ref="E22:K22">E14</f>
        <v>0</v>
      </c>
      <c r="F22" s="4">
        <f t="shared" si="7"/>
        <v>0</v>
      </c>
      <c r="G22" s="4">
        <f t="shared" si="7"/>
        <v>0</v>
      </c>
      <c r="H22" s="4">
        <f t="shared" si="7"/>
        <v>149.5</v>
      </c>
      <c r="I22" s="4">
        <f t="shared" si="7"/>
        <v>0</v>
      </c>
      <c r="J22" s="4">
        <f t="shared" si="7"/>
        <v>0</v>
      </c>
      <c r="K22" s="4">
        <f t="shared" si="7"/>
        <v>0</v>
      </c>
      <c r="L22" s="2"/>
      <c r="M22" s="2"/>
    </row>
    <row r="23" spans="1:13" ht="24.75" customHeight="1">
      <c r="A23" s="16"/>
      <c r="B23" s="11" t="s">
        <v>18</v>
      </c>
      <c r="C23" s="12"/>
      <c r="D23" s="12"/>
      <c r="E23" s="12"/>
      <c r="F23" s="12"/>
      <c r="G23" s="12"/>
      <c r="H23" s="12"/>
      <c r="I23" s="12"/>
      <c r="J23" s="12"/>
      <c r="K23" s="13"/>
      <c r="L23" s="2"/>
      <c r="M23" s="2"/>
    </row>
    <row r="24" spans="2:13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</sheetData>
  <sheetProtection/>
  <mergeCells count="3">
    <mergeCell ref="D7:F7"/>
    <mergeCell ref="B23:K23"/>
    <mergeCell ref="A8:A23"/>
  </mergeCells>
  <printOptions/>
  <pageMargins left="1.1811023622047245" right="0.5905511811023623" top="0.7874015748031497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H11" sqref="H11"/>
    </sheetView>
  </sheetViews>
  <sheetFormatPr defaultColWidth="9.00390625" defaultRowHeight="12.75"/>
  <cols>
    <col min="4" max="4" width="30.625" style="0" customWidth="1"/>
    <col min="7" max="7" width="9.125" style="0" customWidth="1"/>
  </cols>
  <sheetData>
    <row r="1" ht="12.75">
      <c r="F1" t="s">
        <v>19</v>
      </c>
    </row>
    <row r="2" spans="4:7" ht="12.75">
      <c r="D2" s="17" t="s">
        <v>26</v>
      </c>
      <c r="E2" s="17"/>
      <c r="F2" s="17"/>
      <c r="G2" s="17"/>
    </row>
    <row r="3" ht="12.75">
      <c r="E3" t="s">
        <v>14</v>
      </c>
    </row>
    <row r="4" ht="12.75">
      <c r="E4" t="s">
        <v>27</v>
      </c>
    </row>
    <row r="6" ht="12.75">
      <c r="B6" t="s">
        <v>20</v>
      </c>
    </row>
    <row r="7" spans="1:5" ht="12.75">
      <c r="A7" s="18"/>
      <c r="B7" s="18"/>
      <c r="C7" s="18"/>
      <c r="D7" s="18"/>
      <c r="E7" s="9">
        <v>2021</v>
      </c>
    </row>
    <row r="8" spans="1:5" ht="51" customHeight="1">
      <c r="A8" s="19" t="s">
        <v>21</v>
      </c>
      <c r="B8" s="19"/>
      <c r="C8" s="19"/>
      <c r="D8" s="19"/>
      <c r="E8" s="9">
        <v>3.6</v>
      </c>
    </row>
    <row r="9" spans="1:5" ht="31.5" customHeight="1">
      <c r="A9" s="19" t="s">
        <v>22</v>
      </c>
      <c r="B9" s="19"/>
      <c r="C9" s="19"/>
      <c r="D9" s="19"/>
      <c r="E9" s="9" t="s">
        <v>25</v>
      </c>
    </row>
    <row r="10" spans="1:5" ht="42.75" customHeight="1">
      <c r="A10" s="20" t="s">
        <v>23</v>
      </c>
      <c r="B10" s="20"/>
      <c r="C10" s="20"/>
      <c r="D10" s="20"/>
      <c r="E10" s="9">
        <v>191</v>
      </c>
    </row>
    <row r="11" spans="1:5" ht="30" customHeight="1">
      <c r="A11" s="20" t="s">
        <v>24</v>
      </c>
      <c r="B11" s="20"/>
      <c r="C11" s="20"/>
      <c r="D11" s="20"/>
      <c r="E11" s="9">
        <v>15</v>
      </c>
    </row>
    <row r="12" spans="1:4" ht="12.75">
      <c r="A12" s="17"/>
      <c r="B12" s="17"/>
      <c r="C12" s="17"/>
      <c r="D12" s="17"/>
    </row>
    <row r="13" spans="1:4" ht="12.75">
      <c r="A13" s="17"/>
      <c r="B13" s="17"/>
      <c r="C13" s="17"/>
      <c r="D13" s="17"/>
    </row>
  </sheetData>
  <sheetProtection/>
  <mergeCells count="8">
    <mergeCell ref="D2:G2"/>
    <mergeCell ref="A13:D13"/>
    <mergeCell ref="A7:D7"/>
    <mergeCell ref="A8:D8"/>
    <mergeCell ref="A9:D9"/>
    <mergeCell ref="A10:D10"/>
    <mergeCell ref="A11:D11"/>
    <mergeCell ref="A12:D12"/>
  </mergeCells>
  <printOptions/>
  <pageMargins left="1.1023622047244095" right="0.5118110236220472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2018-11-09T07:17:21Z</cp:lastPrinted>
  <dcterms:created xsi:type="dcterms:W3CDTF">2017-01-17T08:13:18Z</dcterms:created>
  <dcterms:modified xsi:type="dcterms:W3CDTF">2018-11-09T12:43:14Z</dcterms:modified>
  <cp:category/>
  <cp:version/>
  <cp:contentType/>
  <cp:contentStatus/>
</cp:coreProperties>
</file>