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<sst xmlns="http://schemas.openxmlformats.org/spreadsheetml/2006/main" count="80" uniqueCount="57">
  <si>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</si>
  <si>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</si>
  <si>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</si>
  <si>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</si>
  <si>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</si>
  <si>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</si>
  <si>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</si>
  <si>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</si>
  <si>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</si>
  <si>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</si>
  <si>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</si>
  <si>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</si>
  <si>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</si>
  <si>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</si>
  <si>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</si>
  <si>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</si>
  <si>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</si>
  <si>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</si>
  <si>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</si>
  <si>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</si>
  <si>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</si>
  <si>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</si>
  <si>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</si>
  <si>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черновик</t>
  </si>
  <si>
    <t>к постановлению администрации</t>
  </si>
  <si>
    <t>Ответственный исполнитель программы (Соисполнитель)</t>
  </si>
  <si>
    <t>Местный бюджет</t>
  </si>
  <si>
    <t>9.</t>
  </si>
  <si>
    <t>Наименование улиц</t>
  </si>
  <si>
    <t>Площадь м2</t>
  </si>
  <si>
    <t xml:space="preserve">3. </t>
  </si>
  <si>
    <t>4.</t>
  </si>
  <si>
    <t>5.</t>
  </si>
  <si>
    <t>6.</t>
  </si>
  <si>
    <t>7.</t>
  </si>
  <si>
    <t>8.</t>
  </si>
  <si>
    <t>10.</t>
  </si>
  <si>
    <t>Источники финанси рования</t>
  </si>
  <si>
    <t>Отдел капитального строительства и технической инспекции, (ОКСиТИ)</t>
  </si>
  <si>
    <t>ул.Ивановская</t>
  </si>
  <si>
    <t>Примечание</t>
  </si>
  <si>
    <t>ул.Гагарина</t>
  </si>
  <si>
    <t>ул. Ленина (четная сторона)</t>
  </si>
  <si>
    <t>Ремонт тротуаров (ул.Московская переход через р.Ярославку)</t>
  </si>
  <si>
    <t>Ремонт тротуаров (ул.Московская мостик через р.Ярославку)</t>
  </si>
  <si>
    <t>Ремонт тротуаров ул.Кутузова (от сквера 1812 года до ж/д №39)</t>
  </si>
  <si>
    <t>ул.Российских Газовиков (от ул. Радужная до ул. Румынская) и по ул.Дохтурова (от ул.Московской до 17-й Стрелковой дивизии)</t>
  </si>
  <si>
    <t>Ремонт тротуара ул. Аузина</t>
  </si>
  <si>
    <t>факт испол. 2014г. Мун. контр 1075027</t>
  </si>
  <si>
    <t>Приложение №4</t>
  </si>
  <si>
    <t>10..</t>
  </si>
  <si>
    <t>Ремонт тротуара ул.Щорса</t>
  </si>
  <si>
    <t>Ремонт тротуаров</t>
  </si>
  <si>
    <t>Итого:  в т.ч.</t>
  </si>
  <si>
    <t>общий</t>
  </si>
  <si>
    <t xml:space="preserve">3.5. Строительство и ремонт тротуаров на улицах  МО ГП "Город Малоярославец"                                                                                                                                                                                           </t>
  </si>
  <si>
    <t>от 09.11.2018Г.   №1265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</si>
</sst>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2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vertical="justify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4" fontId="1" fillId="0" borderId="18" xfId="0" applyNumberFormat="1" applyFont="1" applyFill="1" applyBorder="1" applyAlignment="1">
      <alignment vertical="justify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vertical="justify" wrapText="1"/>
    </xf>
    <xf numFmtId="0" fontId="4" fillId="0" borderId="0" xfId="0" applyFont="1" applyBorder="1" applyAlignment="1">
      <alignment vertical="justify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9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" fillId="0" borderId="33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top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vertical="justify" wrapText="1"/>
    </xf>
    <xf numFmtId="0" fontId="9" fillId="0" borderId="4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2" fillId="0" borderId="12" xfId="0" applyFont="1" applyFill="1" applyBorder="1" applyAlignment="1">
      <alignment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justify" wrapText="1"/>
    </xf>
    <xf numFmtId="0" fontId="2" fillId="0" borderId="31" xfId="0" applyFont="1" applyBorder="1" applyAlignment="1">
      <alignment horizontal="center" vertical="justify" wrapText="1"/>
    </xf>
    <xf numFmtId="0" fontId="2" fillId="0" borderId="32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147"/>
  <sheetViews>
    <sheetView tabSelected="1" zoomScale="90" zoomScaleNormal="90" zoomScalePageLayoutView="0" workbookViewId="0" topLeftCell="A7">
      <selection activeCell="Q14" sqref="Q14"/>
    </sheetView>
  </sheetViews>
  <sheetFormatPr defaultColWidth="9.00390625" defaultRowHeight="12.75"/>
  <cols>
    <col min="1" max="1" width="4.25390625" style="0" customWidth="1"/>
    <col min="2" max="2" width="53.375" style="0" customWidth="1"/>
    <col min="3" max="3" width="16.00390625" style="0" hidden="1" customWidth="1"/>
    <col min="4" max="4" width="8.875" style="0" hidden="1" customWidth="1"/>
    <col min="5" max="5" width="10.875" style="0" hidden="1" customWidth="1"/>
    <col min="6" max="6" width="11.125" style="0" hidden="1" customWidth="1"/>
    <col min="7" max="7" width="9.625" style="0" hidden="1" customWidth="1"/>
    <col min="8" max="8" width="9.375" style="0" hidden="1" customWidth="1"/>
    <col min="9" max="9" width="11.00390625" style="0" hidden="1" customWidth="1"/>
    <col min="10" max="10" width="9.875" style="0" hidden="1" customWidth="1"/>
    <col min="11" max="11" width="10.125" style="0" hidden="1" customWidth="1"/>
    <col min="12" max="12" width="11.75390625" style="0" customWidth="1"/>
    <col min="13" max="13" width="12.625" style="0" customWidth="1"/>
    <col min="14" max="14" width="5.625" style="0" hidden="1" customWidth="1"/>
    <col min="15" max="15" width="7.00390625" style="0" hidden="1" customWidth="1"/>
  </cols>
  <sheetData>
    <row r="1" spans="5:12" ht="12.75" hidden="1">
      <c r="E1" s="21"/>
      <c r="F1" s="21"/>
      <c r="G1" s="21" t="s">
        <v>21</v>
      </c>
      <c r="H1" s="21"/>
      <c r="I1" s="21"/>
      <c r="J1" s="21"/>
      <c r="K1" s="21"/>
      <c r="L1" s="21"/>
    </row>
    <row r="2" spans="5:13" ht="12.75" hidden="1">
      <c r="E2" s="85"/>
      <c r="F2" s="85"/>
      <c r="G2" s="85"/>
      <c r="H2" s="85"/>
      <c r="I2" s="85"/>
      <c r="J2" s="85"/>
      <c r="K2" s="85"/>
      <c r="L2" s="85"/>
      <c r="M2" s="85"/>
    </row>
    <row r="3" spans="5:12" ht="12.75" hidden="1">
      <c r="E3" s="85"/>
      <c r="F3" s="85"/>
      <c r="G3" s="85"/>
      <c r="H3" s="85"/>
      <c r="I3" s="85"/>
      <c r="J3" s="85"/>
      <c r="K3" s="85"/>
      <c r="L3" s="49"/>
    </row>
    <row r="4" spans="5:12" ht="12.75" hidden="1">
      <c r="E4" s="85"/>
      <c r="F4" s="85"/>
      <c r="G4" s="85"/>
      <c r="H4" s="85"/>
      <c r="I4" s="85"/>
      <c r="J4" s="85"/>
      <c r="K4" s="85"/>
      <c r="L4" s="49"/>
    </row>
    <row r="5" ht="12.75" hidden="1"/>
    <row r="6" ht="12.75" hidden="1"/>
    <row r="7" spans="9:15" ht="12.75">
      <c r="I7" s="49"/>
      <c r="J7" s="49"/>
      <c r="K7" s="85" t="s">
        <v>49</v>
      </c>
      <c r="L7" s="85"/>
      <c r="M7" s="85"/>
      <c r="N7" s="85"/>
      <c r="O7" s="85"/>
    </row>
    <row r="8" spans="2:15" ht="12.75">
      <c r="B8" s="91" t="s">
        <v>24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2:15" ht="12.75">
      <c r="B9" s="91" t="s">
        <v>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49"/>
      <c r="O9" s="49"/>
    </row>
    <row r="10" spans="8:13" ht="12.75">
      <c r="H10" s="21"/>
      <c r="I10" s="21"/>
      <c r="J10" s="21"/>
      <c r="K10" s="21" t="s">
        <v>54</v>
      </c>
      <c r="L10" s="21" t="s">
        <v>56</v>
      </c>
      <c r="M10" s="21"/>
    </row>
    <row r="11" spans="1:15" ht="15" customHeight="1" thickBot="1">
      <c r="A11" s="99" t="s">
        <v>55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65"/>
      <c r="O11" s="65"/>
    </row>
    <row r="12" spans="1:15" ht="47.25" customHeight="1">
      <c r="A12" s="95" t="s">
        <v>1</v>
      </c>
      <c r="B12" s="86" t="s">
        <v>28</v>
      </c>
      <c r="C12" s="86" t="s">
        <v>25</v>
      </c>
      <c r="D12" s="86" t="s">
        <v>37</v>
      </c>
      <c r="E12" s="88" t="s">
        <v>3</v>
      </c>
      <c r="F12" s="89"/>
      <c r="G12" s="89"/>
      <c r="H12" s="89"/>
      <c r="I12" s="89"/>
      <c r="J12" s="89"/>
      <c r="K12" s="89"/>
      <c r="L12" s="90"/>
      <c r="M12" s="97" t="s">
        <v>13</v>
      </c>
      <c r="N12" s="86" t="s">
        <v>29</v>
      </c>
      <c r="O12" s="83" t="s">
        <v>40</v>
      </c>
    </row>
    <row r="13" spans="1:15" ht="12" customHeight="1">
      <c r="A13" s="96"/>
      <c r="B13" s="87"/>
      <c r="C13" s="87"/>
      <c r="D13" s="87"/>
      <c r="E13" s="47">
        <v>2014</v>
      </c>
      <c r="F13" s="48">
        <v>2015</v>
      </c>
      <c r="G13" s="47">
        <v>2016</v>
      </c>
      <c r="H13" s="47">
        <v>2017</v>
      </c>
      <c r="I13" s="47">
        <v>2018</v>
      </c>
      <c r="J13" s="47">
        <v>2019</v>
      </c>
      <c r="K13" s="47">
        <v>2020</v>
      </c>
      <c r="L13" s="47">
        <v>2021</v>
      </c>
      <c r="M13" s="98"/>
      <c r="N13" s="87"/>
      <c r="O13" s="84"/>
    </row>
    <row r="14" spans="1:15" ht="47.25" customHeight="1">
      <c r="A14" s="61">
        <v>1</v>
      </c>
      <c r="B14" s="93" t="s">
        <v>46</v>
      </c>
      <c r="C14" s="100" t="s">
        <v>38</v>
      </c>
      <c r="D14" s="44" t="s">
        <v>26</v>
      </c>
      <c r="E14" s="82">
        <v>450000</v>
      </c>
      <c r="F14" s="82"/>
      <c r="G14" s="82"/>
      <c r="H14" s="82"/>
      <c r="I14" s="82"/>
      <c r="J14" s="82"/>
      <c r="K14" s="82"/>
      <c r="L14" s="45"/>
      <c r="M14" s="66">
        <f>E14+F14+G14+H14+I14+J14+K14+L14</f>
        <v>450000</v>
      </c>
      <c r="N14" s="67">
        <v>1940</v>
      </c>
      <c r="O14" s="70" t="s">
        <v>48</v>
      </c>
    </row>
    <row r="15" spans="1:15" ht="15.75" customHeight="1" hidden="1">
      <c r="A15" s="61"/>
      <c r="B15" s="93"/>
      <c r="C15" s="101"/>
      <c r="D15" s="44"/>
      <c r="E15" s="82"/>
      <c r="F15" s="82"/>
      <c r="G15" s="82"/>
      <c r="H15" s="82"/>
      <c r="I15" s="82"/>
      <c r="J15" s="82"/>
      <c r="K15" s="82"/>
      <c r="L15" s="45"/>
      <c r="M15" s="66"/>
      <c r="N15" s="67"/>
      <c r="O15" s="71"/>
    </row>
    <row r="16" spans="1:15" ht="20.25" customHeight="1">
      <c r="A16" s="61">
        <v>2</v>
      </c>
      <c r="B16" s="44" t="s">
        <v>39</v>
      </c>
      <c r="C16" s="101"/>
      <c r="D16" s="44" t="s">
        <v>26</v>
      </c>
      <c r="E16" s="45">
        <v>841323</v>
      </c>
      <c r="F16" s="45"/>
      <c r="G16" s="45"/>
      <c r="H16" s="45"/>
      <c r="I16" s="45"/>
      <c r="J16" s="45"/>
      <c r="K16" s="45"/>
      <c r="L16" s="45"/>
      <c r="M16" s="66">
        <f aca="true" t="shared" si="0" ref="M16:M50">E16+F16+G16+H16+I16+J16+K16+L16</f>
        <v>841323</v>
      </c>
      <c r="N16" s="67">
        <v>451</v>
      </c>
      <c r="O16" s="71"/>
    </row>
    <row r="17" spans="1:15" ht="16.5" customHeight="1">
      <c r="A17" s="61" t="s">
        <v>30</v>
      </c>
      <c r="B17" s="44" t="s">
        <v>41</v>
      </c>
      <c r="C17" s="101"/>
      <c r="D17" s="44" t="s">
        <v>26</v>
      </c>
      <c r="E17" s="45">
        <v>5762</v>
      </c>
      <c r="F17" s="45"/>
      <c r="G17" s="45"/>
      <c r="H17" s="45"/>
      <c r="I17" s="45"/>
      <c r="J17" s="45"/>
      <c r="K17" s="45"/>
      <c r="L17" s="45"/>
      <c r="M17" s="66">
        <f t="shared" si="0"/>
        <v>5762</v>
      </c>
      <c r="N17" s="67"/>
      <c r="O17" s="71"/>
    </row>
    <row r="18" spans="1:15" ht="15.75" customHeight="1">
      <c r="A18" s="62" t="s">
        <v>31</v>
      </c>
      <c r="B18" s="51" t="s">
        <v>42</v>
      </c>
      <c r="C18" s="101"/>
      <c r="D18" s="51" t="s">
        <v>26</v>
      </c>
      <c r="E18" s="55"/>
      <c r="F18" s="56">
        <v>841631.11</v>
      </c>
      <c r="G18" s="55"/>
      <c r="H18" s="55"/>
      <c r="I18" s="55"/>
      <c r="J18" s="55"/>
      <c r="K18" s="55"/>
      <c r="L18" s="55"/>
      <c r="M18" s="66">
        <f t="shared" si="0"/>
        <v>841631.11</v>
      </c>
      <c r="N18" s="68">
        <v>760</v>
      </c>
      <c r="O18" s="72"/>
    </row>
    <row r="19" spans="1:150" s="54" customFormat="1" ht="48" customHeight="1">
      <c r="A19" s="61" t="s">
        <v>32</v>
      </c>
      <c r="B19" s="93" t="s">
        <v>46</v>
      </c>
      <c r="C19" s="101"/>
      <c r="D19" s="44" t="s">
        <v>26</v>
      </c>
      <c r="E19" s="45"/>
      <c r="F19" s="45">
        <v>390000</v>
      </c>
      <c r="G19" s="100"/>
      <c r="H19" s="45"/>
      <c r="I19" s="45"/>
      <c r="J19" s="45"/>
      <c r="K19" s="45"/>
      <c r="L19" s="45"/>
      <c r="M19" s="66">
        <f t="shared" si="0"/>
        <v>390000</v>
      </c>
      <c r="N19" s="35">
        <v>1940</v>
      </c>
      <c r="O19" s="70" t="s">
        <v>48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</row>
    <row r="20" spans="1:15" ht="16.5" customHeight="1" hidden="1">
      <c r="A20" s="61"/>
      <c r="B20" s="93"/>
      <c r="C20" s="101"/>
      <c r="D20" s="53"/>
      <c r="E20" s="57"/>
      <c r="F20" s="59"/>
      <c r="G20" s="101"/>
      <c r="H20" s="57"/>
      <c r="I20" s="57"/>
      <c r="J20" s="57"/>
      <c r="K20" s="57"/>
      <c r="L20" s="57"/>
      <c r="M20" s="66">
        <f t="shared" si="0"/>
        <v>0</v>
      </c>
      <c r="N20" s="50"/>
      <c r="O20" s="73"/>
    </row>
    <row r="21" spans="1:15" ht="15.75" customHeight="1" hidden="1">
      <c r="A21" s="63"/>
      <c r="B21" s="52"/>
      <c r="C21" s="101"/>
      <c r="D21" s="44"/>
      <c r="E21" s="94"/>
      <c r="F21" s="82"/>
      <c r="G21" s="101"/>
      <c r="H21" s="94"/>
      <c r="I21" s="94"/>
      <c r="J21" s="94"/>
      <c r="K21" s="94"/>
      <c r="L21" s="46"/>
      <c r="M21" s="66">
        <f t="shared" si="0"/>
        <v>0</v>
      </c>
      <c r="N21" s="35"/>
      <c r="O21" s="71"/>
    </row>
    <row r="22" spans="1:15" ht="9.75" customHeight="1" hidden="1">
      <c r="A22" s="63"/>
      <c r="B22" s="52"/>
      <c r="C22" s="101"/>
      <c r="D22" s="44"/>
      <c r="E22" s="94"/>
      <c r="F22" s="82"/>
      <c r="G22" s="102"/>
      <c r="H22" s="94"/>
      <c r="I22" s="94"/>
      <c r="J22" s="94"/>
      <c r="K22" s="94"/>
      <c r="L22" s="46"/>
      <c r="M22" s="66">
        <f t="shared" si="0"/>
        <v>0</v>
      </c>
      <c r="N22" s="35"/>
      <c r="O22" s="71"/>
    </row>
    <row r="23" spans="1:15" ht="25.5" customHeight="1">
      <c r="A23" s="63" t="s">
        <v>33</v>
      </c>
      <c r="B23" s="44" t="s">
        <v>43</v>
      </c>
      <c r="C23" s="101"/>
      <c r="D23" s="44" t="s">
        <v>26</v>
      </c>
      <c r="E23" s="45"/>
      <c r="F23" s="45"/>
      <c r="G23" s="45">
        <v>99948</v>
      </c>
      <c r="H23" s="45"/>
      <c r="I23" s="45"/>
      <c r="J23" s="45"/>
      <c r="K23" s="45"/>
      <c r="L23" s="45"/>
      <c r="M23" s="66">
        <f t="shared" si="0"/>
        <v>99948</v>
      </c>
      <c r="N23" s="35">
        <v>39</v>
      </c>
      <c r="O23" s="71"/>
    </row>
    <row r="24" spans="1:15" ht="24" customHeight="1">
      <c r="A24" s="63" t="s">
        <v>34</v>
      </c>
      <c r="B24" s="93" t="s">
        <v>44</v>
      </c>
      <c r="C24" s="101"/>
      <c r="D24" s="44" t="s">
        <v>26</v>
      </c>
      <c r="E24" s="45"/>
      <c r="F24" s="45"/>
      <c r="G24" s="45">
        <v>58506</v>
      </c>
      <c r="H24" s="45"/>
      <c r="I24" s="45"/>
      <c r="J24" s="45"/>
      <c r="K24" s="45"/>
      <c r="L24" s="45"/>
      <c r="M24" s="66">
        <f t="shared" si="0"/>
        <v>58506</v>
      </c>
      <c r="N24" s="69">
        <v>15</v>
      </c>
      <c r="O24" s="71"/>
    </row>
    <row r="25" spans="1:15" ht="15.75" customHeight="1" hidden="1">
      <c r="A25" s="63"/>
      <c r="B25" s="93"/>
      <c r="C25" s="101"/>
      <c r="D25" s="36"/>
      <c r="E25" s="46"/>
      <c r="F25" s="45"/>
      <c r="G25" s="46"/>
      <c r="H25" s="46"/>
      <c r="I25" s="46"/>
      <c r="J25" s="46"/>
      <c r="K25" s="46"/>
      <c r="L25" s="46"/>
      <c r="M25" s="66">
        <f t="shared" si="0"/>
        <v>0</v>
      </c>
      <c r="N25" s="69"/>
      <c r="O25" s="71"/>
    </row>
    <row r="26" spans="1:15" ht="12.75" customHeight="1" hidden="1">
      <c r="A26" s="63"/>
      <c r="B26" s="93"/>
      <c r="C26" s="101"/>
      <c r="D26" s="36"/>
      <c r="E26" s="46"/>
      <c r="F26" s="45"/>
      <c r="G26" s="46"/>
      <c r="H26" s="46"/>
      <c r="I26" s="46"/>
      <c r="J26" s="46"/>
      <c r="K26" s="46"/>
      <c r="L26" s="46"/>
      <c r="M26" s="66">
        <f t="shared" si="0"/>
        <v>0</v>
      </c>
      <c r="N26" s="69"/>
      <c r="O26" s="71"/>
    </row>
    <row r="27" spans="1:15" ht="12.75" customHeight="1" hidden="1">
      <c r="A27" s="63"/>
      <c r="B27" s="93"/>
      <c r="C27" s="101"/>
      <c r="D27" s="36"/>
      <c r="E27" s="46"/>
      <c r="F27" s="45"/>
      <c r="G27" s="46"/>
      <c r="H27" s="46"/>
      <c r="I27" s="46"/>
      <c r="J27" s="46"/>
      <c r="K27" s="46"/>
      <c r="L27" s="46"/>
      <c r="M27" s="66">
        <f t="shared" si="0"/>
        <v>0</v>
      </c>
      <c r="N27" s="69"/>
      <c r="O27" s="71"/>
    </row>
    <row r="28" spans="1:15" ht="12.75" customHeight="1" hidden="1">
      <c r="A28" s="63"/>
      <c r="B28" s="93"/>
      <c r="C28" s="101"/>
      <c r="D28" s="36"/>
      <c r="E28" s="46"/>
      <c r="F28" s="45"/>
      <c r="G28" s="46"/>
      <c r="H28" s="46"/>
      <c r="I28" s="46"/>
      <c r="J28" s="46"/>
      <c r="K28" s="46"/>
      <c r="L28" s="46"/>
      <c r="M28" s="66">
        <f t="shared" si="0"/>
        <v>0</v>
      </c>
      <c r="N28" s="69"/>
      <c r="O28" s="71"/>
    </row>
    <row r="29" spans="1:15" ht="12.75" customHeight="1" hidden="1">
      <c r="A29" s="63"/>
      <c r="B29" s="44"/>
      <c r="C29" s="101"/>
      <c r="D29" s="36"/>
      <c r="E29" s="46"/>
      <c r="F29" s="45"/>
      <c r="G29" s="46"/>
      <c r="H29" s="46"/>
      <c r="I29" s="46"/>
      <c r="J29" s="46"/>
      <c r="K29" s="46"/>
      <c r="L29" s="46"/>
      <c r="M29" s="66">
        <f t="shared" si="0"/>
        <v>0</v>
      </c>
      <c r="N29" s="69"/>
      <c r="O29" s="71"/>
    </row>
    <row r="30" spans="1:15" ht="12.75" customHeight="1" hidden="1">
      <c r="A30" s="63"/>
      <c r="B30" s="44"/>
      <c r="C30" s="101"/>
      <c r="D30" s="36"/>
      <c r="E30" s="46"/>
      <c r="F30" s="45"/>
      <c r="G30" s="46"/>
      <c r="H30" s="46"/>
      <c r="I30" s="46"/>
      <c r="J30" s="46"/>
      <c r="K30" s="46"/>
      <c r="L30" s="46"/>
      <c r="M30" s="66">
        <f t="shared" si="0"/>
        <v>0</v>
      </c>
      <c r="N30" s="69"/>
      <c r="O30" s="71"/>
    </row>
    <row r="31" spans="1:15" ht="12.75" customHeight="1" hidden="1">
      <c r="A31" s="64"/>
      <c r="B31" s="44"/>
      <c r="C31" s="101"/>
      <c r="D31" s="36"/>
      <c r="E31" s="46"/>
      <c r="F31" s="45"/>
      <c r="G31" s="46"/>
      <c r="H31" s="46"/>
      <c r="I31" s="46"/>
      <c r="J31" s="46"/>
      <c r="K31" s="46"/>
      <c r="L31" s="46"/>
      <c r="M31" s="66">
        <f t="shared" si="0"/>
        <v>0</v>
      </c>
      <c r="N31" s="69"/>
      <c r="O31" s="71"/>
    </row>
    <row r="32" spans="1:15" ht="25.5" customHeight="1" hidden="1">
      <c r="A32" s="61">
        <v>2016</v>
      </c>
      <c r="B32" s="44"/>
      <c r="C32" s="101"/>
      <c r="D32" s="36"/>
      <c r="E32" s="46"/>
      <c r="F32" s="45"/>
      <c r="G32" s="46"/>
      <c r="H32" s="46"/>
      <c r="I32" s="46"/>
      <c r="J32" s="46"/>
      <c r="K32" s="46"/>
      <c r="L32" s="46"/>
      <c r="M32" s="66">
        <f t="shared" si="0"/>
        <v>0</v>
      </c>
      <c r="N32" s="69"/>
      <c r="O32" s="71"/>
    </row>
    <row r="33" spans="1:15" ht="25.5" customHeight="1" hidden="1">
      <c r="A33" s="61">
        <v>2016</v>
      </c>
      <c r="B33" s="44"/>
      <c r="C33" s="101"/>
      <c r="D33" s="36"/>
      <c r="E33" s="46"/>
      <c r="F33" s="45"/>
      <c r="G33" s="46"/>
      <c r="H33" s="46"/>
      <c r="I33" s="46"/>
      <c r="J33" s="46"/>
      <c r="K33" s="46"/>
      <c r="L33" s="46"/>
      <c r="M33" s="66">
        <f t="shared" si="0"/>
        <v>0</v>
      </c>
      <c r="N33" s="69"/>
      <c r="O33" s="71"/>
    </row>
    <row r="34" spans="1:15" ht="25.5" customHeight="1" hidden="1">
      <c r="A34" s="61">
        <v>2016</v>
      </c>
      <c r="B34" s="44"/>
      <c r="C34" s="101"/>
      <c r="D34" s="36"/>
      <c r="E34" s="46"/>
      <c r="F34" s="45"/>
      <c r="G34" s="46"/>
      <c r="H34" s="46"/>
      <c r="I34" s="46"/>
      <c r="J34" s="46"/>
      <c r="K34" s="46"/>
      <c r="L34" s="46"/>
      <c r="M34" s="66">
        <f t="shared" si="0"/>
        <v>0</v>
      </c>
      <c r="N34" s="69"/>
      <c r="O34" s="71"/>
    </row>
    <row r="35" spans="1:15" ht="12.75" customHeight="1" hidden="1">
      <c r="A35" s="61">
        <v>2016</v>
      </c>
      <c r="B35" s="44"/>
      <c r="C35" s="101"/>
      <c r="D35" s="36"/>
      <c r="E35" s="46"/>
      <c r="F35" s="45"/>
      <c r="G35" s="46"/>
      <c r="H35" s="46"/>
      <c r="I35" s="46"/>
      <c r="J35" s="46"/>
      <c r="K35" s="46"/>
      <c r="L35" s="46"/>
      <c r="M35" s="66">
        <f t="shared" si="0"/>
        <v>0</v>
      </c>
      <c r="N35" s="69"/>
      <c r="O35" s="71"/>
    </row>
    <row r="36" spans="1:15" ht="12.75" customHeight="1" hidden="1">
      <c r="A36" s="61">
        <v>2016</v>
      </c>
      <c r="B36" s="44"/>
      <c r="C36" s="101"/>
      <c r="D36" s="36"/>
      <c r="E36" s="46"/>
      <c r="F36" s="45"/>
      <c r="G36" s="46"/>
      <c r="H36" s="46"/>
      <c r="I36" s="46"/>
      <c r="J36" s="46"/>
      <c r="K36" s="46"/>
      <c r="L36" s="46"/>
      <c r="M36" s="66">
        <f t="shared" si="0"/>
        <v>0</v>
      </c>
      <c r="N36" s="69"/>
      <c r="O36" s="71"/>
    </row>
    <row r="37" spans="1:15" ht="12.75" customHeight="1" hidden="1">
      <c r="A37" s="61"/>
      <c r="B37" s="44"/>
      <c r="C37" s="101"/>
      <c r="D37" s="36"/>
      <c r="E37" s="46"/>
      <c r="F37" s="45"/>
      <c r="G37" s="46"/>
      <c r="H37" s="46"/>
      <c r="I37" s="46"/>
      <c r="J37" s="46"/>
      <c r="K37" s="46"/>
      <c r="L37" s="46"/>
      <c r="M37" s="66">
        <f t="shared" si="0"/>
        <v>0</v>
      </c>
      <c r="N37" s="69"/>
      <c r="O37" s="71"/>
    </row>
    <row r="38" spans="1:15" ht="12.75" customHeight="1" hidden="1">
      <c r="A38" s="61"/>
      <c r="B38" s="44"/>
      <c r="C38" s="101"/>
      <c r="D38" s="36"/>
      <c r="E38" s="46"/>
      <c r="F38" s="45"/>
      <c r="G38" s="46"/>
      <c r="H38" s="46"/>
      <c r="I38" s="46"/>
      <c r="J38" s="46"/>
      <c r="K38" s="46"/>
      <c r="L38" s="46"/>
      <c r="M38" s="66">
        <f t="shared" si="0"/>
        <v>0</v>
      </c>
      <c r="N38" s="69"/>
      <c r="O38" s="71"/>
    </row>
    <row r="39" spans="1:15" ht="12.75" customHeight="1" hidden="1">
      <c r="A39" s="61"/>
      <c r="B39" s="44"/>
      <c r="C39" s="101"/>
      <c r="D39" s="36"/>
      <c r="E39" s="46"/>
      <c r="F39" s="45"/>
      <c r="G39" s="46"/>
      <c r="H39" s="46"/>
      <c r="I39" s="46"/>
      <c r="J39" s="46"/>
      <c r="K39" s="46"/>
      <c r="L39" s="46"/>
      <c r="M39" s="66">
        <f t="shared" si="0"/>
        <v>0</v>
      </c>
      <c r="N39" s="69"/>
      <c r="O39" s="71"/>
    </row>
    <row r="40" spans="1:15" ht="12.75" customHeight="1" hidden="1">
      <c r="A40" s="61"/>
      <c r="B40" s="44"/>
      <c r="C40" s="101"/>
      <c r="D40" s="36"/>
      <c r="E40" s="46"/>
      <c r="F40" s="45"/>
      <c r="G40" s="46"/>
      <c r="H40" s="46"/>
      <c r="I40" s="46"/>
      <c r="J40" s="46"/>
      <c r="K40" s="46"/>
      <c r="L40" s="46"/>
      <c r="M40" s="66">
        <f t="shared" si="0"/>
        <v>0</v>
      </c>
      <c r="N40" s="69"/>
      <c r="O40" s="71"/>
    </row>
    <row r="41" spans="1:15" ht="12.75" customHeight="1" hidden="1">
      <c r="A41" s="61"/>
      <c r="B41" s="44"/>
      <c r="C41" s="101"/>
      <c r="D41" s="36"/>
      <c r="E41" s="46"/>
      <c r="F41" s="45"/>
      <c r="G41" s="46"/>
      <c r="H41" s="46"/>
      <c r="I41" s="46"/>
      <c r="J41" s="46"/>
      <c r="K41" s="46"/>
      <c r="L41" s="46"/>
      <c r="M41" s="66">
        <f t="shared" si="0"/>
        <v>0</v>
      </c>
      <c r="N41" s="69"/>
      <c r="O41" s="71"/>
    </row>
    <row r="42" spans="1:15" ht="12.75" customHeight="1" hidden="1">
      <c r="A42" s="61"/>
      <c r="B42" s="44"/>
      <c r="C42" s="101"/>
      <c r="D42" s="36"/>
      <c r="E42" s="46"/>
      <c r="F42" s="45"/>
      <c r="G42" s="46"/>
      <c r="H42" s="46"/>
      <c r="I42" s="46"/>
      <c r="J42" s="46"/>
      <c r="K42" s="46"/>
      <c r="L42" s="46"/>
      <c r="M42" s="66">
        <f t="shared" si="0"/>
        <v>0</v>
      </c>
      <c r="N42" s="69"/>
      <c r="O42" s="71"/>
    </row>
    <row r="43" spans="1:15" ht="12.75" customHeight="1" hidden="1">
      <c r="A43" s="61"/>
      <c r="B43" s="44"/>
      <c r="C43" s="101"/>
      <c r="D43" s="36"/>
      <c r="E43" s="46"/>
      <c r="F43" s="45"/>
      <c r="G43" s="46"/>
      <c r="H43" s="46"/>
      <c r="I43" s="46"/>
      <c r="J43" s="46"/>
      <c r="K43" s="46"/>
      <c r="L43" s="46"/>
      <c r="M43" s="66">
        <f t="shared" si="0"/>
        <v>0</v>
      </c>
      <c r="N43" s="69"/>
      <c r="O43" s="71"/>
    </row>
    <row r="44" spans="1:17" ht="30.75" customHeight="1">
      <c r="A44" s="92" t="s">
        <v>35</v>
      </c>
      <c r="B44" s="93" t="s">
        <v>45</v>
      </c>
      <c r="C44" s="101"/>
      <c r="D44" s="44" t="s">
        <v>26</v>
      </c>
      <c r="E44" s="82"/>
      <c r="F44" s="82"/>
      <c r="G44" s="82">
        <v>368506.37</v>
      </c>
      <c r="H44" s="82"/>
      <c r="I44" s="82"/>
      <c r="J44" s="82"/>
      <c r="K44" s="82"/>
      <c r="L44" s="45"/>
      <c r="M44" s="66">
        <f t="shared" si="0"/>
        <v>368506.37</v>
      </c>
      <c r="N44" s="69">
        <v>264</v>
      </c>
      <c r="O44" s="71"/>
      <c r="P44" s="58"/>
      <c r="Q44" s="34"/>
    </row>
    <row r="45" spans="1:15" ht="9" customHeight="1" hidden="1">
      <c r="A45" s="92"/>
      <c r="B45" s="93"/>
      <c r="C45" s="101"/>
      <c r="D45" s="36"/>
      <c r="E45" s="82"/>
      <c r="F45" s="82"/>
      <c r="G45" s="82"/>
      <c r="H45" s="82"/>
      <c r="I45" s="82"/>
      <c r="J45" s="82"/>
      <c r="K45" s="82"/>
      <c r="L45" s="45"/>
      <c r="M45" s="66">
        <f t="shared" si="0"/>
        <v>0</v>
      </c>
      <c r="N45" s="69"/>
      <c r="O45" s="71"/>
    </row>
    <row r="46" spans="1:15" ht="44.25" customHeight="1">
      <c r="A46" s="61" t="s">
        <v>27</v>
      </c>
      <c r="B46" s="44" t="s">
        <v>46</v>
      </c>
      <c r="C46" s="101"/>
      <c r="D46" s="44" t="s">
        <v>26</v>
      </c>
      <c r="E46" s="45"/>
      <c r="F46" s="45"/>
      <c r="G46" s="45">
        <v>180361</v>
      </c>
      <c r="H46" s="45"/>
      <c r="I46" s="45"/>
      <c r="J46" s="45"/>
      <c r="K46" s="45"/>
      <c r="L46" s="45"/>
      <c r="M46" s="66">
        <f t="shared" si="0"/>
        <v>180361</v>
      </c>
      <c r="N46" s="69">
        <v>1940</v>
      </c>
      <c r="O46" s="70" t="s">
        <v>48</v>
      </c>
    </row>
    <row r="47" spans="1:15" ht="24.75" customHeight="1">
      <c r="A47" s="61" t="s">
        <v>50</v>
      </c>
      <c r="B47" s="44" t="s">
        <v>51</v>
      </c>
      <c r="C47" s="101"/>
      <c r="D47" s="44" t="s">
        <v>26</v>
      </c>
      <c r="E47" s="45"/>
      <c r="F47" s="45"/>
      <c r="G47" s="45"/>
      <c r="H47" s="45"/>
      <c r="I47" s="45"/>
      <c r="J47" s="45"/>
      <c r="K47" s="45"/>
      <c r="L47" s="45"/>
      <c r="M47" s="66">
        <f t="shared" si="0"/>
        <v>0</v>
      </c>
      <c r="N47" s="69">
        <v>255</v>
      </c>
      <c r="O47" s="70"/>
    </row>
    <row r="48" spans="1:15" ht="22.5" customHeight="1">
      <c r="A48" s="61" t="s">
        <v>27</v>
      </c>
      <c r="B48" s="44" t="s">
        <v>47</v>
      </c>
      <c r="C48" s="101"/>
      <c r="D48" s="44" t="s">
        <v>26</v>
      </c>
      <c r="E48" s="45"/>
      <c r="F48" s="45"/>
      <c r="G48" s="45"/>
      <c r="H48" s="45">
        <v>272033.4</v>
      </c>
      <c r="I48" s="45"/>
      <c r="J48" s="45"/>
      <c r="K48" s="45"/>
      <c r="L48" s="45"/>
      <c r="M48" s="66">
        <f t="shared" si="0"/>
        <v>272033.4</v>
      </c>
      <c r="N48" s="69">
        <v>135</v>
      </c>
      <c r="O48" s="71"/>
    </row>
    <row r="49" spans="1:15" ht="21.75" customHeight="1" thickBot="1">
      <c r="A49" s="62" t="s">
        <v>36</v>
      </c>
      <c r="B49" s="51" t="s">
        <v>52</v>
      </c>
      <c r="C49" s="101"/>
      <c r="D49" s="51" t="s">
        <v>26</v>
      </c>
      <c r="E49" s="56"/>
      <c r="F49" s="56"/>
      <c r="G49" s="56"/>
      <c r="H49" s="56"/>
      <c r="I49" s="56">
        <v>1700000</v>
      </c>
      <c r="J49" s="56">
        <v>800000</v>
      </c>
      <c r="K49" s="56">
        <v>800000</v>
      </c>
      <c r="L49" s="56">
        <v>800000</v>
      </c>
      <c r="M49" s="66">
        <f t="shared" si="0"/>
        <v>4100000</v>
      </c>
      <c r="N49" s="68"/>
      <c r="O49" s="72"/>
    </row>
    <row r="50" spans="1:15" ht="38.25" customHeight="1" thickBot="1">
      <c r="A50" s="74"/>
      <c r="B50" s="75" t="s">
        <v>53</v>
      </c>
      <c r="C50" s="76"/>
      <c r="D50" s="81" t="s">
        <v>26</v>
      </c>
      <c r="E50" s="77">
        <f>E14+E16+E17+E18+E19+E19+E23+E24+E44+E46+E48+E49</f>
        <v>1297085</v>
      </c>
      <c r="F50" s="77">
        <f>F14+F16+F17+F18+F19+F23+F24+F44+F46+F48+F49</f>
        <v>1231631.1099999999</v>
      </c>
      <c r="G50" s="77">
        <f aca="true" t="shared" si="1" ref="G50:L50">G14+G16+G17+G18+G19+G23+G24+G44+G46+G48+G49</f>
        <v>707321.37</v>
      </c>
      <c r="H50" s="77">
        <f t="shared" si="1"/>
        <v>272033.4</v>
      </c>
      <c r="I50" s="77">
        <f t="shared" si="1"/>
        <v>1700000</v>
      </c>
      <c r="J50" s="77">
        <f t="shared" si="1"/>
        <v>800000</v>
      </c>
      <c r="K50" s="77">
        <f t="shared" si="1"/>
        <v>800000</v>
      </c>
      <c r="L50" s="77">
        <f t="shared" si="1"/>
        <v>800000</v>
      </c>
      <c r="M50" s="66">
        <f t="shared" si="0"/>
        <v>7608070.88</v>
      </c>
      <c r="N50" s="75"/>
      <c r="O50" s="78"/>
    </row>
    <row r="51" spans="1:14" ht="12.75" customHeight="1" hidden="1">
      <c r="A51" s="38"/>
      <c r="B51" s="39" t="s">
        <v>12</v>
      </c>
      <c r="C51" s="39"/>
      <c r="D51" s="39"/>
      <c r="E51" s="40">
        <v>832.4</v>
      </c>
      <c r="F51" s="40">
        <v>1196</v>
      </c>
      <c r="G51" s="40">
        <v>1296</v>
      </c>
      <c r="H51" s="40">
        <v>1296</v>
      </c>
      <c r="I51" s="40">
        <v>3450</v>
      </c>
      <c r="J51" s="40">
        <v>3450</v>
      </c>
      <c r="K51" s="40">
        <v>3450</v>
      </c>
      <c r="L51" s="40"/>
      <c r="M51" s="41">
        <f>E51+F51+G51+H51+I51+J51+K51</f>
        <v>14970.4</v>
      </c>
      <c r="N51" s="37"/>
    </row>
    <row r="52" spans="1:16" ht="12.75">
      <c r="A52" s="42"/>
      <c r="B52" s="79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/>
      <c r="O52" s="34"/>
      <c r="P52" s="34"/>
    </row>
    <row r="53" spans="1:16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3"/>
      <c r="O53" s="34"/>
      <c r="P53" s="34"/>
    </row>
    <row r="54" spans="1:16" ht="12.75" customHeight="1">
      <c r="A54" s="42"/>
      <c r="B54" s="42"/>
      <c r="C54" s="42"/>
      <c r="D54" s="42"/>
      <c r="E54" s="42"/>
      <c r="F54" s="60"/>
      <c r="G54" s="42"/>
      <c r="H54" s="42"/>
      <c r="I54" s="42"/>
      <c r="J54" s="42"/>
      <c r="K54" s="42"/>
      <c r="L54" s="42"/>
      <c r="M54" s="42"/>
      <c r="N54" s="43"/>
      <c r="O54" s="34"/>
      <c r="P54" s="34"/>
    </row>
    <row r="55" spans="1:16" ht="12.75">
      <c r="A55" s="43"/>
      <c r="B55" s="43"/>
      <c r="C55" s="43"/>
      <c r="D55" s="43"/>
      <c r="E55" s="43"/>
      <c r="F55" s="60"/>
      <c r="G55" s="43"/>
      <c r="H55" s="43"/>
      <c r="I55" s="43"/>
      <c r="J55" s="43"/>
      <c r="K55" s="43"/>
      <c r="L55" s="43"/>
      <c r="M55" s="43"/>
      <c r="N55" s="43"/>
      <c r="O55" s="34"/>
      <c r="P55" s="34"/>
    </row>
    <row r="56" spans="1:16" ht="12.75">
      <c r="A56" s="43"/>
      <c r="B56" s="43"/>
      <c r="C56" s="43"/>
      <c r="D56" s="43"/>
      <c r="E56" s="43"/>
      <c r="F56" s="60"/>
      <c r="G56" s="43"/>
      <c r="H56" s="43"/>
      <c r="I56" s="43"/>
      <c r="J56" s="43"/>
      <c r="K56" s="43"/>
      <c r="L56" s="43"/>
      <c r="M56" s="43"/>
      <c r="N56" s="43"/>
      <c r="O56" s="34"/>
      <c r="P56" s="34"/>
    </row>
    <row r="57" spans="1:16" ht="12.75">
      <c r="A57" s="43"/>
      <c r="B57" s="43"/>
      <c r="C57" s="43"/>
      <c r="D57" s="43"/>
      <c r="E57" s="43"/>
      <c r="F57" s="60"/>
      <c r="G57" s="43"/>
      <c r="H57" s="43"/>
      <c r="I57" s="43"/>
      <c r="J57" s="43"/>
      <c r="K57" s="43"/>
      <c r="L57" s="43"/>
      <c r="M57" s="80"/>
      <c r="N57" s="43"/>
      <c r="O57" s="34"/>
      <c r="P57" s="34"/>
    </row>
    <row r="58" spans="1:16" ht="12.75">
      <c r="A58" s="43"/>
      <c r="B58" s="43"/>
      <c r="C58" s="43"/>
      <c r="D58" s="43"/>
      <c r="E58" s="43"/>
      <c r="F58" s="60"/>
      <c r="G58" s="43"/>
      <c r="H58" s="43"/>
      <c r="I58" s="43"/>
      <c r="J58" s="43"/>
      <c r="K58" s="43"/>
      <c r="L58" s="43"/>
      <c r="M58" s="43"/>
      <c r="N58" s="43"/>
      <c r="O58" s="34"/>
      <c r="P58" s="34"/>
    </row>
    <row r="59" spans="1:16" ht="12.75">
      <c r="A59" s="43"/>
      <c r="B59" s="43"/>
      <c r="C59" s="43"/>
      <c r="D59" s="43"/>
      <c r="E59" s="43"/>
      <c r="F59" s="60"/>
      <c r="G59" s="43"/>
      <c r="H59" s="43"/>
      <c r="I59" s="43"/>
      <c r="J59" s="43"/>
      <c r="K59" s="43"/>
      <c r="L59" s="43"/>
      <c r="M59" s="43"/>
      <c r="N59" s="43"/>
      <c r="O59" s="34"/>
      <c r="P59" s="34"/>
    </row>
    <row r="60" spans="1:16" ht="12.75">
      <c r="A60" s="43"/>
      <c r="B60" s="43"/>
      <c r="C60" s="43"/>
      <c r="D60" s="43"/>
      <c r="E60" s="43"/>
      <c r="F60" s="60"/>
      <c r="G60" s="43"/>
      <c r="H60" s="43"/>
      <c r="I60" s="43"/>
      <c r="J60" s="43"/>
      <c r="K60" s="43"/>
      <c r="L60" s="43"/>
      <c r="M60" s="43"/>
      <c r="N60" s="43"/>
      <c r="O60" s="34"/>
      <c r="P60" s="34"/>
    </row>
    <row r="61" spans="1:16" ht="12.75">
      <c r="A61" s="43"/>
      <c r="B61" s="43"/>
      <c r="C61" s="43"/>
      <c r="D61" s="43"/>
      <c r="E61" s="43"/>
      <c r="F61" s="60"/>
      <c r="G61" s="43"/>
      <c r="H61" s="43"/>
      <c r="I61" s="43"/>
      <c r="J61" s="43"/>
      <c r="K61" s="43"/>
      <c r="L61" s="43"/>
      <c r="M61" s="43"/>
      <c r="N61" s="43"/>
      <c r="O61" s="34"/>
      <c r="P61" s="34"/>
    </row>
    <row r="62" spans="1:16" ht="12.75">
      <c r="A62" s="43"/>
      <c r="B62" s="43"/>
      <c r="C62" s="43"/>
      <c r="D62" s="43"/>
      <c r="E62" s="43"/>
      <c r="F62" s="60"/>
      <c r="G62" s="43"/>
      <c r="H62" s="43"/>
      <c r="I62" s="43"/>
      <c r="J62" s="43"/>
      <c r="K62" s="43"/>
      <c r="L62" s="43"/>
      <c r="M62" s="43"/>
      <c r="N62" s="43"/>
      <c r="O62" s="34"/>
      <c r="P62" s="34"/>
    </row>
    <row r="63" spans="1:16" ht="12.75">
      <c r="A63" s="43"/>
      <c r="B63" s="43"/>
      <c r="C63" s="43"/>
      <c r="D63" s="43"/>
      <c r="E63" s="43"/>
      <c r="F63" s="60"/>
      <c r="G63" s="43"/>
      <c r="H63" s="43"/>
      <c r="I63" s="43"/>
      <c r="J63" s="43"/>
      <c r="K63" s="43"/>
      <c r="L63" s="43"/>
      <c r="M63" s="43"/>
      <c r="N63" s="43"/>
      <c r="O63" s="34"/>
      <c r="P63" s="34"/>
    </row>
    <row r="64" spans="1:16" ht="12.75">
      <c r="A64" s="43"/>
      <c r="B64" s="43"/>
      <c r="C64" s="43"/>
      <c r="D64" s="43"/>
      <c r="E64" s="43"/>
      <c r="F64" s="60"/>
      <c r="G64" s="43"/>
      <c r="H64" s="43"/>
      <c r="I64" s="43"/>
      <c r="J64" s="43"/>
      <c r="K64" s="43"/>
      <c r="L64" s="43"/>
      <c r="M64" s="43"/>
      <c r="N64" s="43"/>
      <c r="O64" s="34"/>
      <c r="P64" s="34"/>
    </row>
    <row r="65" spans="1:16" ht="12.75">
      <c r="A65" s="43"/>
      <c r="B65" s="43"/>
      <c r="C65" s="43"/>
      <c r="D65" s="43"/>
      <c r="E65" s="43"/>
      <c r="F65" s="60"/>
      <c r="G65" s="43"/>
      <c r="H65" s="43"/>
      <c r="I65" s="43"/>
      <c r="J65" s="43"/>
      <c r="K65" s="43"/>
      <c r="L65" s="43"/>
      <c r="M65" s="43"/>
      <c r="N65" s="43"/>
      <c r="O65" s="34"/>
      <c r="P65" s="34"/>
    </row>
    <row r="66" spans="1:16" ht="12.75">
      <c r="A66" s="43"/>
      <c r="B66" s="43"/>
      <c r="C66" s="43"/>
      <c r="D66" s="43"/>
      <c r="E66" s="43"/>
      <c r="F66" s="60"/>
      <c r="G66" s="43"/>
      <c r="H66" s="43"/>
      <c r="I66" s="43"/>
      <c r="J66" s="43"/>
      <c r="K66" s="43"/>
      <c r="L66" s="43"/>
      <c r="M66" s="43"/>
      <c r="N66" s="43"/>
      <c r="O66" s="34"/>
      <c r="P66" s="34"/>
    </row>
    <row r="67" spans="1:16" ht="12.75">
      <c r="A67" s="43"/>
      <c r="B67" s="43"/>
      <c r="C67" s="43"/>
      <c r="D67" s="43"/>
      <c r="E67" s="43"/>
      <c r="F67" s="60"/>
      <c r="G67" s="43"/>
      <c r="H67" s="43"/>
      <c r="I67" s="43"/>
      <c r="J67" s="43"/>
      <c r="K67" s="43"/>
      <c r="L67" s="43"/>
      <c r="M67" s="43"/>
      <c r="N67" s="43"/>
      <c r="O67" s="34"/>
      <c r="P67" s="34"/>
    </row>
    <row r="68" spans="1:16" ht="12.75">
      <c r="A68" s="43"/>
      <c r="B68" s="43"/>
      <c r="C68" s="43"/>
      <c r="D68" s="43"/>
      <c r="E68" s="43"/>
      <c r="F68" s="60"/>
      <c r="G68" s="43"/>
      <c r="H68" s="43"/>
      <c r="I68" s="43"/>
      <c r="J68" s="43"/>
      <c r="K68" s="43"/>
      <c r="L68" s="43"/>
      <c r="M68" s="43"/>
      <c r="N68" s="43"/>
      <c r="O68" s="34"/>
      <c r="P68" s="34"/>
    </row>
    <row r="69" spans="1:16" ht="12.75">
      <c r="A69" s="43"/>
      <c r="B69" s="43"/>
      <c r="C69" s="43"/>
      <c r="D69" s="43"/>
      <c r="E69" s="43"/>
      <c r="F69" s="60"/>
      <c r="G69" s="43"/>
      <c r="H69" s="43"/>
      <c r="I69" s="43"/>
      <c r="J69" s="43"/>
      <c r="K69" s="43"/>
      <c r="L69" s="43"/>
      <c r="M69" s="43"/>
      <c r="N69" s="43"/>
      <c r="O69" s="34"/>
      <c r="P69" s="34"/>
    </row>
    <row r="70" spans="1:16" ht="12.75">
      <c r="A70" s="43"/>
      <c r="B70" s="43"/>
      <c r="C70" s="43"/>
      <c r="D70" s="43"/>
      <c r="E70" s="43"/>
      <c r="F70" s="60"/>
      <c r="G70" s="43"/>
      <c r="H70" s="43"/>
      <c r="I70" s="43"/>
      <c r="J70" s="43"/>
      <c r="K70" s="43"/>
      <c r="L70" s="43"/>
      <c r="M70" s="43"/>
      <c r="N70" s="43"/>
      <c r="O70" s="34"/>
      <c r="P70" s="34"/>
    </row>
    <row r="71" spans="1:16" ht="12.75">
      <c r="A71" s="43"/>
      <c r="B71" s="43"/>
      <c r="C71" s="43"/>
      <c r="D71" s="43"/>
      <c r="E71" s="43"/>
      <c r="F71" s="60"/>
      <c r="G71" s="43"/>
      <c r="H71" s="43"/>
      <c r="I71" s="43"/>
      <c r="J71" s="43"/>
      <c r="K71" s="43"/>
      <c r="L71" s="43"/>
      <c r="M71" s="43"/>
      <c r="N71" s="43"/>
      <c r="O71" s="34"/>
      <c r="P71" s="34"/>
    </row>
    <row r="72" spans="1:16" ht="12.75">
      <c r="A72" s="43"/>
      <c r="B72" s="43"/>
      <c r="C72" s="43"/>
      <c r="D72" s="43"/>
      <c r="E72" s="43"/>
      <c r="F72" s="60"/>
      <c r="G72" s="43"/>
      <c r="H72" s="43"/>
      <c r="I72" s="43"/>
      <c r="J72" s="43"/>
      <c r="K72" s="43"/>
      <c r="L72" s="43"/>
      <c r="M72" s="43"/>
      <c r="N72" s="43"/>
      <c r="O72" s="34"/>
      <c r="P72" s="34"/>
    </row>
    <row r="73" spans="1:16" ht="12.75">
      <c r="A73" s="43"/>
      <c r="B73" s="43"/>
      <c r="C73" s="43"/>
      <c r="D73" s="43"/>
      <c r="E73" s="43"/>
      <c r="F73" s="60"/>
      <c r="G73" s="43"/>
      <c r="H73" s="43"/>
      <c r="I73" s="43"/>
      <c r="J73" s="43"/>
      <c r="K73" s="43"/>
      <c r="L73" s="43"/>
      <c r="M73" s="43"/>
      <c r="N73" s="43"/>
      <c r="O73" s="34"/>
      <c r="P73" s="34"/>
    </row>
    <row r="74" spans="1:16" ht="12.75">
      <c r="A74" s="43"/>
      <c r="B74" s="43"/>
      <c r="C74" s="43"/>
      <c r="D74" s="43"/>
      <c r="E74" s="43"/>
      <c r="F74" s="60"/>
      <c r="G74" s="43"/>
      <c r="H74" s="43"/>
      <c r="I74" s="43"/>
      <c r="J74" s="43"/>
      <c r="K74" s="43"/>
      <c r="L74" s="43"/>
      <c r="M74" s="43"/>
      <c r="N74" s="43"/>
      <c r="O74" s="34"/>
      <c r="P74" s="34"/>
    </row>
    <row r="75" spans="1:16" ht="12.75">
      <c r="A75" s="43"/>
      <c r="B75" s="43"/>
      <c r="C75" s="43"/>
      <c r="D75" s="43"/>
      <c r="E75" s="43"/>
      <c r="F75" s="60"/>
      <c r="G75" s="43"/>
      <c r="H75" s="43"/>
      <c r="I75" s="43"/>
      <c r="J75" s="43"/>
      <c r="K75" s="43"/>
      <c r="L75" s="43"/>
      <c r="M75" s="43"/>
      <c r="N75" s="43"/>
      <c r="O75" s="34"/>
      <c r="P75" s="34"/>
    </row>
    <row r="76" spans="1:16" ht="12.75">
      <c r="A76" s="34"/>
      <c r="B76" s="34"/>
      <c r="C76" s="34"/>
      <c r="D76" s="34"/>
      <c r="E76" s="34"/>
      <c r="F76" s="60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6" ht="12.75">
      <c r="A77" s="34"/>
      <c r="B77" s="34"/>
      <c r="C77" s="34"/>
      <c r="D77" s="34"/>
      <c r="E77" s="34"/>
      <c r="F77" s="60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1:16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1:16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1:16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1:16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1:16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1:16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1:16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1:16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1:16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1:16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1:16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1:16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1:16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1:16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1:16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1:16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1:16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1:16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1:16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1:16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1:16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1:16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1:16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6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1:16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16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1:16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16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1:16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1:16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1:16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1:16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1:16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1:16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1:16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1:16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1:16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1:16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1:16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1:16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1:16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1:16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1:16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1:16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1:16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1:16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1:16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1:16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1:16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1:16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1:16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1:16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1:16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1:16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1:16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1:16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1:16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1:16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6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1:16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</sheetData>
  <sheetProtection/>
  <mergeCells count="42">
    <mergeCell ref="C14:C49"/>
    <mergeCell ref="B24:B28"/>
    <mergeCell ref="G44:G45"/>
    <mergeCell ref="E21:E22"/>
    <mergeCell ref="F21:F22"/>
    <mergeCell ref="F14:F15"/>
    <mergeCell ref="A12:A13"/>
    <mergeCell ref="B12:B13"/>
    <mergeCell ref="M12:M13"/>
    <mergeCell ref="A11:M11"/>
    <mergeCell ref="C12:C13"/>
    <mergeCell ref="D12:D13"/>
    <mergeCell ref="J21:J22"/>
    <mergeCell ref="K21:K22"/>
    <mergeCell ref="H14:H15"/>
    <mergeCell ref="I14:I15"/>
    <mergeCell ref="I21:I22"/>
    <mergeCell ref="E2:M2"/>
    <mergeCell ref="E3:K3"/>
    <mergeCell ref="E4:K4"/>
    <mergeCell ref="B8:O8"/>
    <mergeCell ref="B19:B20"/>
    <mergeCell ref="G14:G15"/>
    <mergeCell ref="H44:H45"/>
    <mergeCell ref="A44:A45"/>
    <mergeCell ref="B44:B45"/>
    <mergeCell ref="E44:E45"/>
    <mergeCell ref="F44:F45"/>
    <mergeCell ref="H21:H22"/>
    <mergeCell ref="E14:E15"/>
    <mergeCell ref="G19:G22"/>
    <mergeCell ref="B14:B15"/>
    <mergeCell ref="I44:I45"/>
    <mergeCell ref="O12:O13"/>
    <mergeCell ref="K7:O7"/>
    <mergeCell ref="K44:K45"/>
    <mergeCell ref="J14:J15"/>
    <mergeCell ref="N12:N13"/>
    <mergeCell ref="J44:J45"/>
    <mergeCell ref="K14:K15"/>
    <mergeCell ref="E12:L12"/>
    <mergeCell ref="B9:M9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23</v>
      </c>
      <c r="C1" s="21"/>
      <c r="D1" s="21"/>
      <c r="E1" s="21" t="s">
        <v>21</v>
      </c>
      <c r="F1" s="21"/>
      <c r="G1" s="21"/>
      <c r="H1" s="21"/>
      <c r="I1" s="21"/>
    </row>
    <row r="2" spans="3:10" ht="12.75">
      <c r="C2" s="85" t="s">
        <v>17</v>
      </c>
      <c r="D2" s="85"/>
      <c r="E2" s="85"/>
      <c r="F2" s="85"/>
      <c r="G2" s="85"/>
      <c r="H2" s="85"/>
      <c r="I2" s="85"/>
      <c r="J2" s="85"/>
    </row>
    <row r="3" spans="3:9" ht="12.75">
      <c r="C3" s="85" t="s">
        <v>18</v>
      </c>
      <c r="D3" s="85"/>
      <c r="E3" s="85"/>
      <c r="F3" s="85"/>
      <c r="G3" s="85"/>
      <c r="H3" s="85"/>
      <c r="I3" s="85"/>
    </row>
    <row r="4" spans="3:9" ht="12.75">
      <c r="C4" s="85" t="s">
        <v>22</v>
      </c>
      <c r="D4" s="85"/>
      <c r="E4" s="85"/>
      <c r="F4" s="85"/>
      <c r="G4" s="85"/>
      <c r="H4" s="85"/>
      <c r="I4" s="85"/>
    </row>
    <row r="6" ht="12.75" hidden="1"/>
    <row r="7" spans="1:10" ht="23.25" customHeight="1">
      <c r="A7" s="3"/>
      <c r="B7" s="103" t="s">
        <v>19</v>
      </c>
      <c r="C7" s="103"/>
      <c r="D7" s="103"/>
      <c r="E7" s="103"/>
      <c r="F7" s="103"/>
      <c r="G7" s="103"/>
      <c r="H7" s="103"/>
      <c r="I7" s="103"/>
      <c r="J7" s="103"/>
    </row>
    <row r="8" spans="2:10" ht="18.75" thickBot="1">
      <c r="B8" s="22" t="s">
        <v>20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113" t="s">
        <v>1</v>
      </c>
      <c r="B9" s="113" t="s">
        <v>2</v>
      </c>
      <c r="C9" s="115" t="s">
        <v>3</v>
      </c>
      <c r="D9" s="115"/>
      <c r="E9" s="115"/>
      <c r="F9" s="115"/>
      <c r="G9" s="115"/>
      <c r="H9" s="115"/>
      <c r="I9" s="115"/>
      <c r="J9" s="104" t="s">
        <v>13</v>
      </c>
    </row>
    <row r="10" spans="1:10" ht="16.5" thickBot="1">
      <c r="A10" s="114"/>
      <c r="B10" s="114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05"/>
    </row>
    <row r="11" spans="1:10" ht="48" customHeight="1">
      <c r="A11" s="116">
        <v>1</v>
      </c>
      <c r="B11" s="118" t="s">
        <v>4</v>
      </c>
      <c r="C11" s="108">
        <v>174.7</v>
      </c>
      <c r="D11" s="109">
        <f>400+128.9-128.9+62.5</f>
        <v>462.5</v>
      </c>
      <c r="E11" s="108">
        <v>150</v>
      </c>
      <c r="F11" s="108">
        <v>500</v>
      </c>
      <c r="G11" s="108">
        <v>250</v>
      </c>
      <c r="H11" s="108">
        <v>250</v>
      </c>
      <c r="I11" s="108">
        <v>250</v>
      </c>
      <c r="J11" s="29">
        <f>C11+D11+E11+F11+G11+H11+I11</f>
        <v>2037.2</v>
      </c>
    </row>
    <row r="12" spans="1:10" ht="12.75" hidden="1">
      <c r="A12" s="117"/>
      <c r="B12" s="112"/>
      <c r="C12" s="106"/>
      <c r="D12" s="110"/>
      <c r="E12" s="106"/>
      <c r="F12" s="106"/>
      <c r="G12" s="106"/>
      <c r="H12" s="106"/>
      <c r="I12" s="106"/>
      <c r="J12" s="19"/>
    </row>
    <row r="13" spans="1:10" ht="69" customHeight="1">
      <c r="A13" s="119">
        <v>2</v>
      </c>
      <c r="B13" s="7" t="s">
        <v>14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120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120"/>
      <c r="B15" s="122" t="s">
        <v>5</v>
      </c>
      <c r="C15" s="107"/>
      <c r="D15" s="123"/>
      <c r="E15" s="107"/>
      <c r="F15" s="107"/>
      <c r="G15" s="107"/>
      <c r="H15" s="106"/>
      <c r="I15" s="106"/>
      <c r="J15" s="19">
        <f t="shared" si="1"/>
        <v>0</v>
      </c>
    </row>
    <row r="16" spans="1:10" ht="13.5" customHeight="1" hidden="1" thickBot="1">
      <c r="A16" s="120"/>
      <c r="B16" s="122"/>
      <c r="C16" s="107"/>
      <c r="D16" s="123"/>
      <c r="E16" s="107"/>
      <c r="F16" s="107"/>
      <c r="G16" s="107"/>
      <c r="H16" s="106"/>
      <c r="I16" s="106"/>
      <c r="J16" s="19">
        <f t="shared" si="1"/>
        <v>0</v>
      </c>
    </row>
    <row r="17" spans="1:10" ht="28.5" customHeight="1">
      <c r="A17" s="120"/>
      <c r="B17" s="8" t="s">
        <v>15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121"/>
      <c r="B18" s="8" t="s">
        <v>16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11">
        <v>3</v>
      </c>
      <c r="B20" s="112" t="s">
        <v>6</v>
      </c>
      <c r="C20" s="106">
        <v>452.8</v>
      </c>
      <c r="D20" s="110">
        <v>150</v>
      </c>
      <c r="E20" s="106">
        <v>150</v>
      </c>
      <c r="F20" s="106">
        <v>150</v>
      </c>
      <c r="G20" s="106">
        <v>400</v>
      </c>
      <c r="H20" s="106">
        <v>400</v>
      </c>
      <c r="I20" s="106">
        <v>400</v>
      </c>
      <c r="J20" s="19">
        <f t="shared" si="1"/>
        <v>2102.8</v>
      </c>
    </row>
    <row r="21" spans="1:10" ht="9" customHeight="1">
      <c r="A21" s="111"/>
      <c r="B21" s="112"/>
      <c r="C21" s="106"/>
      <c r="D21" s="110"/>
      <c r="E21" s="106"/>
      <c r="F21" s="106"/>
      <c r="G21" s="106"/>
      <c r="H21" s="106"/>
      <c r="I21" s="106"/>
      <c r="J21" s="19">
        <f t="shared" si="1"/>
        <v>0</v>
      </c>
    </row>
    <row r="22" spans="1:10" ht="36" customHeight="1">
      <c r="A22" s="14">
        <v>4</v>
      </c>
      <c r="B22" s="7" t="s">
        <v>7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8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9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10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11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12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12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  <mergeCell ref="G20:G21"/>
    <mergeCell ref="H20:H21"/>
    <mergeCell ref="I20:I21"/>
    <mergeCell ref="G11:G12"/>
    <mergeCell ref="H11:H12"/>
    <mergeCell ref="I11:I12"/>
    <mergeCell ref="G15:G16"/>
    <mergeCell ref="H15:H16"/>
    <mergeCell ref="A20:A21"/>
    <mergeCell ref="B20:B21"/>
    <mergeCell ref="C20:C21"/>
    <mergeCell ref="D20:D21"/>
    <mergeCell ref="E20:E21"/>
    <mergeCell ref="F20:F21"/>
    <mergeCell ref="F11:F12"/>
    <mergeCell ref="B7:J7"/>
    <mergeCell ref="J9:J10"/>
    <mergeCell ref="C3:I3"/>
    <mergeCell ref="C4:I4"/>
    <mergeCell ref="C2:J2"/>
    <mergeCell ref="I15:I16"/>
    <mergeCell ref="F15:F16"/>
    <mergeCell ref="C11:C12"/>
    <mergeCell ref="D11:D12"/>
    <mergeCell ref="E11:E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2018-11-10T08:58:02Z</cp:lastPrinted>
  <dcterms:created xsi:type="dcterms:W3CDTF">2015-10-13T06:52:14Z</dcterms:created>
  <dcterms:modified xsi:type="dcterms:W3CDTF">2018-11-13T08:01:07Z</dcterms:modified>
  <cp:category/>
  <cp:version/>
  <cp:contentType/>
  <cp:contentStatus/>
</cp:coreProperties>
</file>