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<sst xmlns="http://schemas.openxmlformats.org/spreadsheetml/2006/main" count="157" uniqueCount="81">
  <si>
    <t>Наименование объекта</t>
  </si>
  <si>
    <t>Площадь,м2</t>
  </si>
  <si>
    <t>Ремонт автомобильной дороги по ул.Подольских курсантов (от жд№25 до ветлечебницы)</t>
  </si>
  <si>
    <t>Местный бюджет</t>
  </si>
  <si>
    <t>ул.Маяковского</t>
  </si>
  <si>
    <t>ЩМА-15,  толщ. слоя -5 см</t>
  </si>
  <si>
    <t>ул.Раевского</t>
  </si>
  <si>
    <t>1-й Калужский переулок, пер. Совхозный, ул.2-я Аэродромная</t>
  </si>
  <si>
    <t>а/б, толщина слоя 5 см</t>
  </si>
  <si>
    <t>ул.Пионерская</t>
  </si>
  <si>
    <t>ул.Крупская</t>
  </si>
  <si>
    <t>ул.Мирная</t>
  </si>
  <si>
    <t>ул.Школьная</t>
  </si>
  <si>
    <t>ул.Чистовича ( от больницы до ул. Подольских курсантов)</t>
  </si>
  <si>
    <t>ул.Зеленая</t>
  </si>
  <si>
    <t>ул.С.Беляева ( от ул. Кутузова до оврага)</t>
  </si>
  <si>
    <t>ул.Гр.Соколова , Володарка ( от ул. Калужской до ул. Ивановской)</t>
  </si>
  <si>
    <t>ул.Чернышевского</t>
  </si>
  <si>
    <t>ул.Дружбы</t>
  </si>
  <si>
    <t>ул.Строительная</t>
  </si>
  <si>
    <t>ул.Коммунистическая</t>
  </si>
  <si>
    <t>Ул.Гоголя г.Малоярославец Церковь Покрова Пресвятой Богородицы с.Карижа</t>
  </si>
  <si>
    <t>ул. Заводская</t>
  </si>
  <si>
    <t xml:space="preserve">  ул.   Гр. Соколова </t>
  </si>
  <si>
    <t>Областной бюджет</t>
  </si>
  <si>
    <t>ул. Восточный тупик</t>
  </si>
  <si>
    <t>ул.Полевая</t>
  </si>
  <si>
    <t>областной бюджет</t>
  </si>
  <si>
    <t>Проектные работ по ул. Пролетарская, Нижнепролетарская, Интернациональный проезд</t>
  </si>
  <si>
    <t>ул.Кооперативная</t>
  </si>
  <si>
    <t>ул. Солдатская</t>
  </si>
  <si>
    <t>ремонт дорог</t>
  </si>
  <si>
    <t>щебень</t>
  </si>
  <si>
    <t>МО ГП "Город Малоярославец"</t>
  </si>
  <si>
    <t>ул. Комсомольская д.77 до д.92</t>
  </si>
  <si>
    <t>ул.Радищева (2015г)</t>
  </si>
  <si>
    <t>ул. Парковый проезд (2015г.)</t>
  </si>
  <si>
    <t>ул.Футбольная (2014г)</t>
  </si>
  <si>
    <t>ул.Паровозная  (2014г)</t>
  </si>
  <si>
    <t>ул.Энтузиастов и ул.Мирная (2016г. 7768076,49)</t>
  </si>
  <si>
    <t>ул. Щорса  (2016г. 1188879,45)</t>
  </si>
  <si>
    <t>ул. Победы (2016г  994104,24)</t>
  </si>
  <si>
    <t>Интернацианальный проезд (2016г. 343,0 тыс.руб.)</t>
  </si>
  <si>
    <t>Исполнитель программы (Соисполнитель)</t>
  </si>
  <si>
    <t>Отдел капитального строительства и технической инспекции администрации           (ОКС иТС)</t>
  </si>
  <si>
    <t>Интернациональный проезд</t>
  </si>
  <si>
    <t>а/б толщина слоя 5см</t>
  </si>
  <si>
    <t>Районный бюджет</t>
  </si>
  <si>
    <t>Ремонт участка автомобильной дороги по ул.Московская</t>
  </si>
  <si>
    <t>районный бюджет</t>
  </si>
  <si>
    <t>Дорога (Детсад №4 "Золотой ключик")</t>
  </si>
  <si>
    <t>Тип покры тия</t>
  </si>
  <si>
    <t>2014г.</t>
  </si>
  <si>
    <t>2015г.</t>
  </si>
  <si>
    <t>2016г.</t>
  </si>
  <si>
    <t>2017г.</t>
  </si>
  <si>
    <t>2018г.</t>
  </si>
  <si>
    <t>2020г.</t>
  </si>
  <si>
    <t>2021.</t>
  </si>
  <si>
    <t>ул.Кирова (благоустройство подъездной дороги )</t>
  </si>
  <si>
    <t>Приложение №1</t>
  </si>
  <si>
    <t>п/п</t>
  </si>
  <si>
    <t>к постановлению администрации</t>
  </si>
  <si>
    <t>Программные мероприятия</t>
  </si>
  <si>
    <t xml:space="preserve">     итого</t>
  </si>
  <si>
    <t>Основное мероприятие   Развитие дорожного хозяйства</t>
  </si>
  <si>
    <t>местный бюджет</t>
  </si>
  <si>
    <t>2.</t>
  </si>
  <si>
    <t>5. Объемы и источники финансирования Программы</t>
  </si>
  <si>
    <t>По годам            тыс.руб.</t>
  </si>
  <si>
    <t>итого</t>
  </si>
  <si>
    <t>Строительство и ремонт тротуаров на улицах города</t>
  </si>
  <si>
    <t>4.</t>
  </si>
  <si>
    <t>Содержание автомобильных дорог</t>
  </si>
  <si>
    <t xml:space="preserve">Всего по всем мероприятиям Программы </t>
  </si>
  <si>
    <t>Ямочный ремонт</t>
  </si>
  <si>
    <t>Источник     финансирования</t>
  </si>
  <si>
    <r>
      <t xml:space="preserve">3.7. Содержание автомобильных дорого общего пользования местного назначения                                                                         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</t>
    </r>
  </si>
  <si>
    <t>2019г.          тыс.руб.</t>
  </si>
  <si>
    <t>Всего</t>
  </si>
  <si>
    <t>от  07.06.   2019г.        №576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</si>
</sst>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 vertical="center"/>
    </xf>
    <xf numFmtId="168" fontId="1" fillId="0" borderId="13" xfId="0" applyNumberFormat="1" applyFont="1" applyBorder="1" applyAlignment="1">
      <alignment horizontal="center" vertical="center"/>
    </xf>
    <xf numFmtId="168" fontId="1" fillId="0" borderId="17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168" fontId="1" fillId="0" borderId="18" xfId="0" applyNumberFormat="1" applyFont="1" applyFill="1" applyBorder="1" applyAlignment="1">
      <alignment horizontal="center" vertical="center"/>
    </xf>
    <xf numFmtId="168" fontId="1" fillId="0" borderId="13" xfId="0" applyNumberFormat="1" applyFont="1" applyFill="1" applyBorder="1" applyAlignment="1">
      <alignment horizontal="center" vertical="center" wrapText="1"/>
    </xf>
    <xf numFmtId="168" fontId="1" fillId="0" borderId="14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top" wrapText="1"/>
    </xf>
    <xf numFmtId="168" fontId="1" fillId="0" borderId="19" xfId="0" applyNumberFormat="1" applyFont="1" applyFill="1" applyBorder="1" applyAlignment="1">
      <alignment horizontal="center" vertical="center" wrapText="1"/>
    </xf>
    <xf numFmtId="168" fontId="5" fillId="0" borderId="20" xfId="0" applyNumberFormat="1" applyFont="1" applyFill="1" applyBorder="1" applyAlignment="1">
      <alignment horizontal="center" vertical="center" wrapText="1"/>
    </xf>
    <xf numFmtId="168" fontId="1" fillId="0" borderId="2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2" fillId="0" borderId="22" xfId="0" applyFont="1" applyBorder="1" applyAlignment="1">
      <alignment horizontal="center"/>
    </xf>
    <xf numFmtId="168" fontId="1" fillId="0" borderId="16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168" fontId="1" fillId="0" borderId="18" xfId="0" applyNumberFormat="1" applyFont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/>
    </xf>
    <xf numFmtId="168" fontId="5" fillId="0" borderId="13" xfId="0" applyNumberFormat="1" applyFont="1" applyBorder="1" applyAlignment="1">
      <alignment horizontal="center" vertical="center"/>
    </xf>
    <xf numFmtId="168" fontId="5" fillId="0" borderId="1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68" fontId="5" fillId="0" borderId="15" xfId="0" applyNumberFormat="1" applyFont="1" applyBorder="1" applyAlignment="1">
      <alignment horizontal="center" vertical="center"/>
    </xf>
    <xf numFmtId="168" fontId="5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68" fontId="5" fillId="0" borderId="13" xfId="0" applyNumberFormat="1" applyFont="1" applyBorder="1" applyAlignment="1">
      <alignment horizontal="center" vertical="center"/>
    </xf>
    <xf numFmtId="168" fontId="5" fillId="0" borderId="15" xfId="0" applyNumberFormat="1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/>
    </xf>
    <xf numFmtId="168" fontId="1" fillId="0" borderId="14" xfId="0" applyNumberFormat="1" applyFont="1" applyFill="1" applyBorder="1" applyAlignment="1">
      <alignment horizontal="center" vertical="center" wrapText="1"/>
    </xf>
    <xf numFmtId="168" fontId="1" fillId="0" borderId="31" xfId="0" applyNumberFormat="1" applyFont="1" applyFill="1" applyBorder="1" applyAlignment="1">
      <alignment horizontal="center" vertical="center" wrapText="1"/>
    </xf>
    <xf numFmtId="168" fontId="1" fillId="0" borderId="20" xfId="0" applyNumberFormat="1" applyFont="1" applyFill="1" applyBorder="1" applyAlignment="1">
      <alignment horizontal="center" vertical="center" wrapText="1"/>
    </xf>
    <xf numFmtId="168" fontId="1" fillId="0" borderId="32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textRotation="90" wrapText="1"/>
    </xf>
    <xf numFmtId="0" fontId="1" fillId="33" borderId="13" xfId="0" applyFont="1" applyFill="1" applyBorder="1" applyAlignment="1">
      <alignment textRotation="90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4">
      <selection activeCell="R58" sqref="R58"/>
    </sheetView>
  </sheetViews>
  <sheetFormatPr defaultColWidth="9.00390625" defaultRowHeight="12.75"/>
  <cols>
    <col min="1" max="1" width="4.125" style="0" customWidth="1"/>
    <col min="2" max="2" width="34.875" style="0" customWidth="1"/>
    <col min="3" max="3" width="15.75390625" style="0" hidden="1" customWidth="1"/>
    <col min="4" max="4" width="17.625" style="0" customWidth="1"/>
    <col min="5" max="5" width="8.75390625" style="0" hidden="1" customWidth="1"/>
    <col min="6" max="6" width="5.375" style="0" hidden="1" customWidth="1"/>
    <col min="7" max="7" width="7.00390625" style="0" hidden="1" customWidth="1"/>
    <col min="8" max="8" width="6.25390625" style="0" hidden="1" customWidth="1"/>
    <col min="9" max="9" width="7.25390625" style="0" hidden="1" customWidth="1"/>
    <col min="10" max="11" width="6.75390625" style="0" hidden="1" customWidth="1"/>
    <col min="12" max="12" width="11.625" style="0" customWidth="1"/>
    <col min="13" max="14" width="7.25390625" style="0" hidden="1" customWidth="1"/>
  </cols>
  <sheetData>
    <row r="1" spans="2:14" ht="12.75" hidden="1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52"/>
    </row>
    <row r="2" spans="2:14" ht="12.75" hidden="1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52"/>
    </row>
    <row r="3" spans="2:14" ht="12.75" hidden="1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53"/>
    </row>
    <row r="4" spans="2:14" ht="15.75">
      <c r="B4" s="110" t="s">
        <v>60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2:14" ht="15.75">
      <c r="B5" s="16"/>
      <c r="C5" s="16"/>
      <c r="D5" s="51" t="s">
        <v>62</v>
      </c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2:14" ht="15.75">
      <c r="B6" s="16"/>
      <c r="C6" s="16"/>
      <c r="D6" s="51" t="s">
        <v>33</v>
      </c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2:15" ht="15.75">
      <c r="B7" s="16"/>
      <c r="C7" s="16"/>
      <c r="D7" s="71" t="s">
        <v>80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2:14" ht="15.75" hidden="1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48" customHeight="1" thickBot="1">
      <c r="A9" s="1"/>
      <c r="B9" s="99" t="s">
        <v>77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6" ht="21.75" customHeight="1">
      <c r="A10" s="113" t="s">
        <v>61</v>
      </c>
      <c r="B10" s="116" t="s">
        <v>0</v>
      </c>
      <c r="C10" s="118" t="s">
        <v>43</v>
      </c>
      <c r="D10" s="118" t="s">
        <v>76</v>
      </c>
      <c r="E10" s="118" t="s">
        <v>51</v>
      </c>
      <c r="F10" s="106" t="s">
        <v>1</v>
      </c>
      <c r="G10" s="100" t="s">
        <v>52</v>
      </c>
      <c r="H10" s="100" t="s">
        <v>53</v>
      </c>
      <c r="I10" s="100" t="s">
        <v>54</v>
      </c>
      <c r="J10" s="101" t="s">
        <v>55</v>
      </c>
      <c r="K10" s="103" t="s">
        <v>56</v>
      </c>
      <c r="L10" s="100" t="s">
        <v>78</v>
      </c>
      <c r="M10" s="101" t="s">
        <v>57</v>
      </c>
      <c r="N10" s="101" t="s">
        <v>58</v>
      </c>
      <c r="O10" s="2"/>
      <c r="P10" s="2"/>
    </row>
    <row r="11" spans="1:16" ht="3" customHeight="1" hidden="1" thickBot="1">
      <c r="A11" s="114"/>
      <c r="B11" s="117"/>
      <c r="C11" s="119"/>
      <c r="D11" s="119"/>
      <c r="E11" s="102"/>
      <c r="F11" s="107"/>
      <c r="G11" s="97"/>
      <c r="H11" s="97"/>
      <c r="I11" s="97"/>
      <c r="J11" s="102"/>
      <c r="K11" s="104"/>
      <c r="L11" s="97"/>
      <c r="M11" s="102"/>
      <c r="N11" s="102"/>
      <c r="O11" s="2"/>
      <c r="P11" s="2"/>
    </row>
    <row r="12" spans="1:16" ht="25.5" customHeight="1">
      <c r="A12" s="115"/>
      <c r="B12" s="117"/>
      <c r="C12" s="120"/>
      <c r="D12" s="120"/>
      <c r="E12" s="93"/>
      <c r="F12" s="107"/>
      <c r="G12" s="98"/>
      <c r="H12" s="98"/>
      <c r="I12" s="98"/>
      <c r="J12" s="93"/>
      <c r="K12" s="105"/>
      <c r="L12" s="98"/>
      <c r="M12" s="93"/>
      <c r="N12" s="93"/>
      <c r="O12" s="3"/>
      <c r="P12" s="2"/>
    </row>
    <row r="13" spans="1:16" ht="42.75" customHeight="1" hidden="1">
      <c r="A13" s="8">
        <v>1</v>
      </c>
      <c r="B13" s="10" t="s">
        <v>2</v>
      </c>
      <c r="C13" s="96" t="s">
        <v>44</v>
      </c>
      <c r="D13" s="11" t="s">
        <v>3</v>
      </c>
      <c r="E13" s="11" t="s">
        <v>8</v>
      </c>
      <c r="F13" s="11">
        <v>872</v>
      </c>
      <c r="G13" s="11">
        <v>1081.3</v>
      </c>
      <c r="H13" s="11"/>
      <c r="I13" s="13"/>
      <c r="J13" s="19"/>
      <c r="K13" s="20"/>
      <c r="L13" s="19"/>
      <c r="M13" s="19"/>
      <c r="N13" s="21"/>
      <c r="O13" s="2"/>
      <c r="P13" s="2"/>
    </row>
    <row r="14" spans="1:16" ht="39.75" customHeight="1" hidden="1">
      <c r="A14" s="8">
        <v>2</v>
      </c>
      <c r="B14" s="10" t="s">
        <v>4</v>
      </c>
      <c r="C14" s="97"/>
      <c r="D14" s="11" t="s">
        <v>3</v>
      </c>
      <c r="E14" s="11" t="s">
        <v>5</v>
      </c>
      <c r="F14" s="11">
        <v>5310</v>
      </c>
      <c r="G14" s="11"/>
      <c r="H14" s="11"/>
      <c r="I14" s="13"/>
      <c r="J14" s="19"/>
      <c r="K14" s="20"/>
      <c r="L14" s="19"/>
      <c r="M14" s="19"/>
      <c r="N14" s="21"/>
      <c r="O14" s="2"/>
      <c r="P14" s="2"/>
    </row>
    <row r="15" spans="1:16" ht="40.5" customHeight="1" hidden="1">
      <c r="A15" s="8">
        <v>3</v>
      </c>
      <c r="B15" s="10" t="s">
        <v>6</v>
      </c>
      <c r="C15" s="97"/>
      <c r="D15" s="11" t="s">
        <v>3</v>
      </c>
      <c r="E15" s="11" t="s">
        <v>5</v>
      </c>
      <c r="F15" s="11">
        <v>1353</v>
      </c>
      <c r="G15" s="11"/>
      <c r="H15" s="11"/>
      <c r="I15" s="13"/>
      <c r="J15" s="11"/>
      <c r="K15" s="20"/>
      <c r="L15" s="19"/>
      <c r="M15" s="19"/>
      <c r="N15" s="21"/>
      <c r="O15" s="2"/>
      <c r="P15" s="2"/>
    </row>
    <row r="16" spans="1:16" ht="36.75" customHeight="1" hidden="1">
      <c r="A16" s="8">
        <v>4</v>
      </c>
      <c r="B16" s="10" t="s">
        <v>7</v>
      </c>
      <c r="C16" s="97"/>
      <c r="D16" s="11" t="s">
        <v>3</v>
      </c>
      <c r="E16" s="11" t="s">
        <v>8</v>
      </c>
      <c r="F16" s="11">
        <v>4728</v>
      </c>
      <c r="G16" s="11"/>
      <c r="H16" s="11"/>
      <c r="I16" s="13"/>
      <c r="J16" s="19"/>
      <c r="K16" s="20"/>
      <c r="L16" s="19"/>
      <c r="M16" s="19"/>
      <c r="N16" s="21"/>
      <c r="O16" s="2"/>
      <c r="P16" s="2"/>
    </row>
    <row r="17" spans="1:16" ht="38.25" customHeight="1" hidden="1">
      <c r="A17" s="8">
        <v>5</v>
      </c>
      <c r="B17" s="10" t="s">
        <v>28</v>
      </c>
      <c r="C17" s="97"/>
      <c r="D17" s="11" t="s">
        <v>3</v>
      </c>
      <c r="E17" s="11" t="s">
        <v>8</v>
      </c>
      <c r="F17" s="11"/>
      <c r="G17" s="11"/>
      <c r="H17" s="11"/>
      <c r="I17" s="13"/>
      <c r="J17" s="19"/>
      <c r="K17" s="20"/>
      <c r="L17" s="19"/>
      <c r="M17" s="19"/>
      <c r="N17" s="21"/>
      <c r="O17" s="2"/>
      <c r="P17" s="2"/>
    </row>
    <row r="18" spans="1:16" ht="38.25" customHeight="1" hidden="1">
      <c r="A18" s="8">
        <v>6</v>
      </c>
      <c r="B18" s="10" t="s">
        <v>9</v>
      </c>
      <c r="C18" s="97"/>
      <c r="D18" s="11" t="s">
        <v>3</v>
      </c>
      <c r="E18" s="11" t="s">
        <v>8</v>
      </c>
      <c r="F18" s="11">
        <v>560</v>
      </c>
      <c r="G18" s="11"/>
      <c r="H18" s="11"/>
      <c r="I18" s="13"/>
      <c r="J18" s="19"/>
      <c r="K18" s="20"/>
      <c r="L18" s="19"/>
      <c r="M18" s="19"/>
      <c r="N18" s="21"/>
      <c r="O18" s="2"/>
      <c r="P18" s="2"/>
    </row>
    <row r="19" spans="1:16" ht="43.5" customHeight="1" hidden="1">
      <c r="A19" s="8">
        <v>7</v>
      </c>
      <c r="B19" s="12" t="s">
        <v>10</v>
      </c>
      <c r="C19" s="97"/>
      <c r="D19" s="11" t="s">
        <v>3</v>
      </c>
      <c r="E19" s="13" t="s">
        <v>8</v>
      </c>
      <c r="F19" s="13">
        <v>2640</v>
      </c>
      <c r="G19" s="13"/>
      <c r="H19" s="13">
        <v>1650</v>
      </c>
      <c r="I19" s="13">
        <v>220.7</v>
      </c>
      <c r="J19" s="19"/>
      <c r="K19" s="20"/>
      <c r="L19" s="19"/>
      <c r="M19" s="19"/>
      <c r="N19" s="21"/>
      <c r="O19" s="2"/>
      <c r="P19" s="2"/>
    </row>
    <row r="20" spans="1:16" ht="37.5" customHeight="1" hidden="1">
      <c r="A20" s="8">
        <v>8</v>
      </c>
      <c r="B20" s="10" t="s">
        <v>11</v>
      </c>
      <c r="C20" s="97"/>
      <c r="D20" s="11" t="s">
        <v>3</v>
      </c>
      <c r="E20" s="11" t="s">
        <v>8</v>
      </c>
      <c r="F20" s="11">
        <v>2520</v>
      </c>
      <c r="G20" s="11"/>
      <c r="H20" s="11"/>
      <c r="I20" s="13"/>
      <c r="J20" s="19"/>
      <c r="K20" s="20"/>
      <c r="L20" s="19"/>
      <c r="M20" s="19"/>
      <c r="N20" s="21"/>
      <c r="O20" s="2"/>
      <c r="P20" s="2"/>
    </row>
    <row r="21" spans="1:16" ht="39.75" customHeight="1" hidden="1">
      <c r="A21" s="8">
        <v>9</v>
      </c>
      <c r="B21" s="10" t="s">
        <v>12</v>
      </c>
      <c r="C21" s="97"/>
      <c r="D21" s="11" t="s">
        <v>3</v>
      </c>
      <c r="E21" s="11" t="s">
        <v>8</v>
      </c>
      <c r="F21" s="11">
        <v>1400</v>
      </c>
      <c r="G21" s="11"/>
      <c r="H21" s="11"/>
      <c r="I21" s="13"/>
      <c r="J21" s="19"/>
      <c r="K21" s="20"/>
      <c r="L21" s="19"/>
      <c r="M21" s="19"/>
      <c r="N21" s="21"/>
      <c r="O21" s="2"/>
      <c r="P21" s="2"/>
    </row>
    <row r="22" spans="1:16" ht="39.75" customHeight="1" hidden="1">
      <c r="A22" s="8">
        <v>10</v>
      </c>
      <c r="B22" s="10" t="s">
        <v>13</v>
      </c>
      <c r="C22" s="97"/>
      <c r="D22" s="11" t="s">
        <v>3</v>
      </c>
      <c r="E22" s="11" t="s">
        <v>8</v>
      </c>
      <c r="F22" s="11">
        <v>3920</v>
      </c>
      <c r="G22" s="11"/>
      <c r="H22" s="11"/>
      <c r="I22" s="13"/>
      <c r="J22" s="19"/>
      <c r="K22" s="20"/>
      <c r="L22" s="19"/>
      <c r="M22" s="19"/>
      <c r="N22" s="21"/>
      <c r="O22" s="2"/>
      <c r="P22" s="2"/>
    </row>
    <row r="23" spans="1:16" ht="39" customHeight="1" hidden="1">
      <c r="A23" s="8">
        <v>11</v>
      </c>
      <c r="B23" s="10" t="s">
        <v>14</v>
      </c>
      <c r="C23" s="97"/>
      <c r="D23" s="11" t="s">
        <v>3</v>
      </c>
      <c r="E23" s="11" t="s">
        <v>8</v>
      </c>
      <c r="F23" s="11">
        <v>3460</v>
      </c>
      <c r="G23" s="11"/>
      <c r="H23" s="11"/>
      <c r="I23" s="13"/>
      <c r="J23" s="19"/>
      <c r="K23" s="20"/>
      <c r="L23" s="19"/>
      <c r="M23" s="19"/>
      <c r="N23" s="21"/>
      <c r="O23" s="2"/>
      <c r="P23" s="2"/>
    </row>
    <row r="24" spans="1:16" ht="40.5" customHeight="1" hidden="1">
      <c r="A24" s="8">
        <v>12</v>
      </c>
      <c r="B24" s="10" t="s">
        <v>15</v>
      </c>
      <c r="C24" s="97"/>
      <c r="D24" s="11" t="s">
        <v>3</v>
      </c>
      <c r="E24" s="11" t="s">
        <v>8</v>
      </c>
      <c r="F24" s="11">
        <v>1170</v>
      </c>
      <c r="G24" s="11"/>
      <c r="H24" s="11"/>
      <c r="I24" s="13"/>
      <c r="J24" s="19"/>
      <c r="K24" s="20"/>
      <c r="L24" s="19"/>
      <c r="M24" s="19"/>
      <c r="N24" s="21"/>
      <c r="O24" s="2"/>
      <c r="P24" s="2"/>
    </row>
    <row r="25" spans="1:16" ht="40.5" customHeight="1" hidden="1">
      <c r="A25" s="8">
        <v>13</v>
      </c>
      <c r="B25" s="10" t="s">
        <v>29</v>
      </c>
      <c r="C25" s="97"/>
      <c r="D25" s="11" t="s">
        <v>3</v>
      </c>
      <c r="E25" s="11" t="s">
        <v>8</v>
      </c>
      <c r="F25" s="11">
        <v>4920</v>
      </c>
      <c r="G25" s="11"/>
      <c r="H25" s="11"/>
      <c r="I25" s="13"/>
      <c r="J25" s="19"/>
      <c r="K25" s="20"/>
      <c r="L25" s="19"/>
      <c r="M25" s="19"/>
      <c r="N25" s="21"/>
      <c r="O25" s="2"/>
      <c r="P25" s="2"/>
    </row>
    <row r="26" spans="1:16" ht="38.25" customHeight="1" hidden="1">
      <c r="A26" s="8">
        <v>14</v>
      </c>
      <c r="B26" s="10" t="s">
        <v>16</v>
      </c>
      <c r="C26" s="97"/>
      <c r="D26" s="11" t="s">
        <v>3</v>
      </c>
      <c r="E26" s="11" t="s">
        <v>8</v>
      </c>
      <c r="F26" s="11">
        <v>2090</v>
      </c>
      <c r="G26" s="11"/>
      <c r="H26" s="11"/>
      <c r="I26" s="13"/>
      <c r="J26" s="19"/>
      <c r="K26" s="20"/>
      <c r="L26" s="19"/>
      <c r="M26" s="19"/>
      <c r="N26" s="21"/>
      <c r="O26" s="2"/>
      <c r="P26" s="2"/>
    </row>
    <row r="27" spans="1:16" ht="39.75" customHeight="1" hidden="1">
      <c r="A27" s="8">
        <v>15</v>
      </c>
      <c r="B27" s="10" t="s">
        <v>17</v>
      </c>
      <c r="C27" s="97"/>
      <c r="D27" s="11" t="s">
        <v>3</v>
      </c>
      <c r="E27" s="11" t="s">
        <v>5</v>
      </c>
      <c r="F27" s="11">
        <v>4675</v>
      </c>
      <c r="G27" s="11"/>
      <c r="H27" s="11"/>
      <c r="I27" s="13"/>
      <c r="J27" s="19"/>
      <c r="K27" s="20"/>
      <c r="L27" s="19"/>
      <c r="M27" s="19"/>
      <c r="N27" s="21"/>
      <c r="O27" s="2"/>
      <c r="P27" s="2"/>
    </row>
    <row r="28" spans="1:16" ht="36.75" customHeight="1" hidden="1">
      <c r="A28" s="8">
        <v>16</v>
      </c>
      <c r="B28" s="12" t="s">
        <v>38</v>
      </c>
      <c r="C28" s="97"/>
      <c r="D28" s="11" t="s">
        <v>3</v>
      </c>
      <c r="E28" s="13" t="s">
        <v>8</v>
      </c>
      <c r="F28" s="13">
        <v>1000</v>
      </c>
      <c r="G28" s="13"/>
      <c r="H28" s="13">
        <v>440</v>
      </c>
      <c r="I28" s="13"/>
      <c r="J28" s="19"/>
      <c r="K28" s="20"/>
      <c r="L28" s="19"/>
      <c r="M28" s="19"/>
      <c r="N28" s="21"/>
      <c r="O28" s="2"/>
      <c r="P28" s="2"/>
    </row>
    <row r="29" spans="1:16" ht="38.25" customHeight="1" hidden="1">
      <c r="A29" s="8">
        <v>17</v>
      </c>
      <c r="B29" s="12" t="s">
        <v>37</v>
      </c>
      <c r="C29" s="97"/>
      <c r="D29" s="11" t="s">
        <v>3</v>
      </c>
      <c r="E29" s="13" t="s">
        <v>8</v>
      </c>
      <c r="F29" s="13">
        <v>3040</v>
      </c>
      <c r="G29" s="13"/>
      <c r="H29" s="13">
        <v>860</v>
      </c>
      <c r="I29" s="13">
        <v>716.4</v>
      </c>
      <c r="J29" s="19"/>
      <c r="K29" s="20"/>
      <c r="L29" s="19"/>
      <c r="M29" s="19"/>
      <c r="N29" s="21"/>
      <c r="O29" s="2"/>
      <c r="P29" s="2"/>
    </row>
    <row r="30" spans="1:16" ht="37.5" customHeight="1" hidden="1">
      <c r="A30" s="8">
        <v>18</v>
      </c>
      <c r="B30" s="12" t="s">
        <v>18</v>
      </c>
      <c r="C30" s="97"/>
      <c r="D30" s="11" t="s">
        <v>3</v>
      </c>
      <c r="E30" s="13" t="s">
        <v>8</v>
      </c>
      <c r="F30" s="13">
        <v>1400</v>
      </c>
      <c r="G30" s="13"/>
      <c r="H30" s="13"/>
      <c r="I30" s="13"/>
      <c r="J30" s="19"/>
      <c r="K30" s="20"/>
      <c r="L30" s="19"/>
      <c r="M30" s="19"/>
      <c r="N30" s="21"/>
      <c r="O30" s="2"/>
      <c r="P30" s="2"/>
    </row>
    <row r="31" spans="1:16" ht="30" customHeight="1" hidden="1">
      <c r="A31" s="8">
        <v>19</v>
      </c>
      <c r="B31" s="10" t="s">
        <v>19</v>
      </c>
      <c r="C31" s="97"/>
      <c r="D31" s="11" t="s">
        <v>3</v>
      </c>
      <c r="E31" s="11" t="s">
        <v>8</v>
      </c>
      <c r="F31" s="11">
        <v>1000</v>
      </c>
      <c r="G31" s="11"/>
      <c r="H31" s="11"/>
      <c r="I31" s="13"/>
      <c r="J31" s="19"/>
      <c r="K31" s="20"/>
      <c r="L31" s="19"/>
      <c r="M31" s="19"/>
      <c r="N31" s="21"/>
      <c r="O31" s="2"/>
      <c r="P31" s="2"/>
    </row>
    <row r="32" spans="1:16" ht="39.75" customHeight="1" hidden="1">
      <c r="A32" s="8">
        <v>20</v>
      </c>
      <c r="B32" s="10" t="s">
        <v>20</v>
      </c>
      <c r="C32" s="97"/>
      <c r="D32" s="11" t="s">
        <v>3</v>
      </c>
      <c r="E32" s="11" t="s">
        <v>5</v>
      </c>
      <c r="F32" s="11">
        <v>15624</v>
      </c>
      <c r="G32" s="11"/>
      <c r="H32" s="11"/>
      <c r="I32" s="13"/>
      <c r="J32" s="19"/>
      <c r="K32" s="20"/>
      <c r="L32" s="19"/>
      <c r="M32" s="19"/>
      <c r="N32" s="21"/>
      <c r="O32" s="2"/>
      <c r="P32" s="2"/>
    </row>
    <row r="33" spans="1:16" ht="38.25" customHeight="1" hidden="1">
      <c r="A33" s="8">
        <v>21</v>
      </c>
      <c r="B33" s="10" t="s">
        <v>9</v>
      </c>
      <c r="C33" s="97"/>
      <c r="D33" s="11" t="s">
        <v>3</v>
      </c>
      <c r="E33" s="11" t="s">
        <v>8</v>
      </c>
      <c r="F33" s="11">
        <v>560</v>
      </c>
      <c r="G33" s="11"/>
      <c r="H33" s="11"/>
      <c r="I33" s="13"/>
      <c r="J33" s="19"/>
      <c r="K33" s="20"/>
      <c r="L33" s="19"/>
      <c r="M33" s="19"/>
      <c r="N33" s="21"/>
      <c r="O33" s="2"/>
      <c r="P33" s="2"/>
    </row>
    <row r="34" spans="1:16" ht="39.75" customHeight="1" hidden="1">
      <c r="A34" s="8">
        <v>22</v>
      </c>
      <c r="B34" s="10" t="s">
        <v>21</v>
      </c>
      <c r="C34" s="97"/>
      <c r="D34" s="11" t="s">
        <v>3</v>
      </c>
      <c r="E34" s="11" t="s">
        <v>8</v>
      </c>
      <c r="F34" s="11"/>
      <c r="G34" s="11">
        <v>257.7</v>
      </c>
      <c r="H34" s="11"/>
      <c r="I34" s="13"/>
      <c r="J34" s="19"/>
      <c r="K34" s="20"/>
      <c r="L34" s="19"/>
      <c r="M34" s="19"/>
      <c r="N34" s="21"/>
      <c r="O34" s="2"/>
      <c r="P34" s="2"/>
    </row>
    <row r="35" spans="1:16" ht="37.5" customHeight="1" hidden="1">
      <c r="A35" s="94">
        <v>23</v>
      </c>
      <c r="B35" s="10" t="s">
        <v>22</v>
      </c>
      <c r="C35" s="97"/>
      <c r="D35" s="95" t="s">
        <v>24</v>
      </c>
      <c r="E35" s="11" t="s">
        <v>8</v>
      </c>
      <c r="F35" s="11">
        <v>612</v>
      </c>
      <c r="G35" s="95">
        <v>1077.9</v>
      </c>
      <c r="H35" s="95"/>
      <c r="I35" s="89"/>
      <c r="J35" s="111"/>
      <c r="K35" s="112"/>
      <c r="L35" s="111"/>
      <c r="M35" s="92"/>
      <c r="N35" s="92"/>
      <c r="O35" s="2"/>
      <c r="P35" s="2"/>
    </row>
    <row r="36" spans="1:16" ht="39.75" customHeight="1" hidden="1">
      <c r="A36" s="94"/>
      <c r="B36" s="10" t="s">
        <v>23</v>
      </c>
      <c r="C36" s="97"/>
      <c r="D36" s="95"/>
      <c r="E36" s="11" t="s">
        <v>8</v>
      </c>
      <c r="F36" s="11">
        <v>959</v>
      </c>
      <c r="G36" s="95"/>
      <c r="H36" s="95"/>
      <c r="I36" s="89"/>
      <c r="J36" s="111"/>
      <c r="K36" s="112"/>
      <c r="L36" s="111"/>
      <c r="M36" s="93"/>
      <c r="N36" s="93"/>
      <c r="O36" s="2"/>
      <c r="P36" s="2"/>
    </row>
    <row r="37" spans="1:16" ht="37.5" customHeight="1" hidden="1">
      <c r="A37" s="8">
        <v>24</v>
      </c>
      <c r="B37" s="10" t="s">
        <v>25</v>
      </c>
      <c r="C37" s="97"/>
      <c r="D37" s="11" t="s">
        <v>24</v>
      </c>
      <c r="E37" s="11" t="s">
        <v>8</v>
      </c>
      <c r="F37" s="11">
        <v>1430</v>
      </c>
      <c r="G37" s="11">
        <v>840.9</v>
      </c>
      <c r="H37" s="11"/>
      <c r="I37" s="13"/>
      <c r="J37" s="19"/>
      <c r="K37" s="20"/>
      <c r="L37" s="19"/>
      <c r="M37" s="19"/>
      <c r="N37" s="21"/>
      <c r="O37" s="2"/>
      <c r="P37" s="2"/>
    </row>
    <row r="38" spans="1:16" ht="40.5" customHeight="1" hidden="1">
      <c r="A38" s="8">
        <v>25</v>
      </c>
      <c r="B38" s="12" t="s">
        <v>26</v>
      </c>
      <c r="C38" s="97"/>
      <c r="D38" s="13" t="s">
        <v>3</v>
      </c>
      <c r="E38" s="13" t="s">
        <v>8</v>
      </c>
      <c r="F38" s="13">
        <v>3000</v>
      </c>
      <c r="G38" s="13"/>
      <c r="H38" s="13">
        <v>1023</v>
      </c>
      <c r="I38" s="13"/>
      <c r="J38" s="19"/>
      <c r="K38" s="20"/>
      <c r="L38" s="19"/>
      <c r="M38" s="19"/>
      <c r="N38" s="21"/>
      <c r="O38" s="4"/>
      <c r="P38" s="2"/>
    </row>
    <row r="39" spans="1:16" ht="36.75" customHeight="1" hidden="1">
      <c r="A39" s="8">
        <v>26</v>
      </c>
      <c r="B39" s="12" t="s">
        <v>35</v>
      </c>
      <c r="C39" s="97"/>
      <c r="D39" s="13" t="s">
        <v>3</v>
      </c>
      <c r="E39" s="13" t="s">
        <v>8</v>
      </c>
      <c r="F39" s="13">
        <v>2038</v>
      </c>
      <c r="G39" s="13"/>
      <c r="H39" s="13">
        <v>700</v>
      </c>
      <c r="I39" s="13">
        <v>823.6</v>
      </c>
      <c r="J39" s="19"/>
      <c r="K39" s="20"/>
      <c r="L39" s="19"/>
      <c r="M39" s="19"/>
      <c r="N39" s="21"/>
      <c r="O39" s="2"/>
      <c r="P39" s="2"/>
    </row>
    <row r="40" spans="1:16" ht="39.75" customHeight="1" hidden="1">
      <c r="A40" s="8">
        <v>27</v>
      </c>
      <c r="B40" s="12" t="s">
        <v>36</v>
      </c>
      <c r="C40" s="97"/>
      <c r="D40" s="13" t="s">
        <v>3</v>
      </c>
      <c r="E40" s="13" t="s">
        <v>8</v>
      </c>
      <c r="F40" s="13">
        <v>1160</v>
      </c>
      <c r="G40" s="13"/>
      <c r="H40" s="13"/>
      <c r="I40" s="13">
        <v>400</v>
      </c>
      <c r="J40" s="19"/>
      <c r="K40" s="20"/>
      <c r="L40" s="21"/>
      <c r="M40" s="19"/>
      <c r="N40" s="19"/>
      <c r="O40" s="2"/>
      <c r="P40" s="2"/>
    </row>
    <row r="41" spans="1:16" ht="45" customHeight="1" hidden="1">
      <c r="A41" s="8">
        <v>28</v>
      </c>
      <c r="B41" s="12" t="s">
        <v>39</v>
      </c>
      <c r="C41" s="97"/>
      <c r="D41" s="13" t="s">
        <v>24</v>
      </c>
      <c r="E41" s="11" t="s">
        <v>5</v>
      </c>
      <c r="F41" s="13">
        <v>1340</v>
      </c>
      <c r="G41" s="13"/>
      <c r="H41" s="13"/>
      <c r="I41" s="13"/>
      <c r="J41" s="19">
        <v>17636</v>
      </c>
      <c r="K41" s="20"/>
      <c r="L41" s="21"/>
      <c r="M41" s="19"/>
      <c r="N41" s="19"/>
      <c r="O41" s="2"/>
      <c r="P41" s="2"/>
    </row>
    <row r="42" spans="1:16" ht="28.5" customHeight="1" hidden="1">
      <c r="A42" s="8">
        <v>29</v>
      </c>
      <c r="B42" s="12" t="s">
        <v>34</v>
      </c>
      <c r="C42" s="97"/>
      <c r="D42" s="13" t="s">
        <v>3</v>
      </c>
      <c r="E42" s="11" t="s">
        <v>32</v>
      </c>
      <c r="F42" s="13">
        <v>965</v>
      </c>
      <c r="G42" s="13"/>
      <c r="H42" s="13"/>
      <c r="I42" s="13">
        <v>497.2</v>
      </c>
      <c r="J42" s="19"/>
      <c r="K42" s="20"/>
      <c r="L42" s="21"/>
      <c r="M42" s="19"/>
      <c r="N42" s="19"/>
      <c r="O42" s="2"/>
      <c r="P42" s="2"/>
    </row>
    <row r="43" spans="1:16" ht="37.5" customHeight="1" hidden="1">
      <c r="A43" s="8">
        <v>30</v>
      </c>
      <c r="B43" s="12" t="s">
        <v>40</v>
      </c>
      <c r="C43" s="97"/>
      <c r="D43" s="13" t="s">
        <v>3</v>
      </c>
      <c r="E43" s="13" t="s">
        <v>8</v>
      </c>
      <c r="F43" s="13">
        <v>1677</v>
      </c>
      <c r="G43" s="13"/>
      <c r="H43" s="13"/>
      <c r="I43" s="13"/>
      <c r="J43" s="19">
        <v>1189</v>
      </c>
      <c r="K43" s="20"/>
      <c r="L43" s="21"/>
      <c r="M43" s="19"/>
      <c r="N43" s="19"/>
      <c r="O43" s="2"/>
      <c r="P43" s="2"/>
    </row>
    <row r="44" spans="1:16" ht="26.25" customHeight="1" hidden="1">
      <c r="A44" s="8">
        <v>31</v>
      </c>
      <c r="B44" s="12" t="s">
        <v>41</v>
      </c>
      <c r="C44" s="97"/>
      <c r="D44" s="13" t="s">
        <v>3</v>
      </c>
      <c r="E44" s="11" t="s">
        <v>32</v>
      </c>
      <c r="F44" s="13">
        <v>1498</v>
      </c>
      <c r="G44" s="13"/>
      <c r="H44" s="13"/>
      <c r="I44" s="13">
        <v>400</v>
      </c>
      <c r="J44" s="19">
        <v>594</v>
      </c>
      <c r="K44" s="20"/>
      <c r="L44" s="21"/>
      <c r="M44" s="19"/>
      <c r="N44" s="19"/>
      <c r="O44" s="2"/>
      <c r="P44" s="2"/>
    </row>
    <row r="45" spans="1:16" ht="24.75" customHeight="1" hidden="1">
      <c r="A45" s="8">
        <v>32</v>
      </c>
      <c r="B45" s="12" t="s">
        <v>30</v>
      </c>
      <c r="C45" s="97"/>
      <c r="D45" s="13" t="s">
        <v>3</v>
      </c>
      <c r="E45" s="11" t="s">
        <v>32</v>
      </c>
      <c r="F45" s="13">
        <v>1752</v>
      </c>
      <c r="G45" s="13"/>
      <c r="H45" s="13"/>
      <c r="I45" s="13">
        <v>827.3</v>
      </c>
      <c r="J45" s="19"/>
      <c r="K45" s="20"/>
      <c r="L45" s="21"/>
      <c r="M45" s="19"/>
      <c r="N45" s="19"/>
      <c r="O45" s="2"/>
      <c r="P45" s="2"/>
    </row>
    <row r="46" spans="1:16" ht="28.5" customHeight="1" hidden="1">
      <c r="A46" s="8">
        <v>33</v>
      </c>
      <c r="B46" s="12" t="s">
        <v>42</v>
      </c>
      <c r="C46" s="97"/>
      <c r="D46" s="13" t="s">
        <v>3</v>
      </c>
      <c r="E46" s="11" t="s">
        <v>32</v>
      </c>
      <c r="F46" s="13">
        <v>940</v>
      </c>
      <c r="G46" s="13"/>
      <c r="H46" s="13"/>
      <c r="I46" s="13"/>
      <c r="J46" s="19">
        <v>343</v>
      </c>
      <c r="K46" s="20"/>
      <c r="L46" s="21"/>
      <c r="M46" s="19"/>
      <c r="N46" s="19"/>
      <c r="O46" s="2"/>
      <c r="P46" s="2"/>
    </row>
    <row r="47" spans="1:16" ht="39" customHeight="1" hidden="1">
      <c r="A47" s="8">
        <v>34</v>
      </c>
      <c r="B47" s="12" t="s">
        <v>45</v>
      </c>
      <c r="C47" s="97"/>
      <c r="D47" s="13" t="s">
        <v>3</v>
      </c>
      <c r="E47" s="11" t="s">
        <v>46</v>
      </c>
      <c r="F47" s="13">
        <v>940</v>
      </c>
      <c r="G47" s="13"/>
      <c r="H47" s="13"/>
      <c r="I47" s="13"/>
      <c r="J47" s="19">
        <v>1344</v>
      </c>
      <c r="K47" s="20"/>
      <c r="L47" s="21"/>
      <c r="M47" s="19"/>
      <c r="N47" s="19"/>
      <c r="O47" s="2"/>
      <c r="P47" s="2"/>
    </row>
    <row r="48" spans="1:16" ht="29.25" customHeight="1" hidden="1">
      <c r="A48" s="8">
        <v>35</v>
      </c>
      <c r="B48" s="12" t="s">
        <v>48</v>
      </c>
      <c r="C48" s="97"/>
      <c r="D48" s="13" t="s">
        <v>47</v>
      </c>
      <c r="E48" s="11" t="s">
        <v>32</v>
      </c>
      <c r="F48" s="13">
        <v>2100</v>
      </c>
      <c r="G48" s="13"/>
      <c r="H48" s="13"/>
      <c r="I48" s="11"/>
      <c r="J48" s="19"/>
      <c r="K48" s="20">
        <v>1943.9</v>
      </c>
      <c r="L48" s="21"/>
      <c r="M48" s="19"/>
      <c r="N48" s="19"/>
      <c r="O48" s="2"/>
      <c r="P48" s="2"/>
    </row>
    <row r="49" spans="1:16" ht="29.25" customHeight="1" hidden="1">
      <c r="A49" s="8">
        <v>36</v>
      </c>
      <c r="B49" s="12" t="s">
        <v>50</v>
      </c>
      <c r="C49" s="97"/>
      <c r="D49" s="13" t="s">
        <v>3</v>
      </c>
      <c r="E49" s="11" t="s">
        <v>32</v>
      </c>
      <c r="F49" s="13">
        <v>700</v>
      </c>
      <c r="G49" s="13"/>
      <c r="H49" s="13"/>
      <c r="I49" s="13"/>
      <c r="J49" s="19">
        <v>193</v>
      </c>
      <c r="K49" s="20"/>
      <c r="L49" s="21"/>
      <c r="M49" s="19"/>
      <c r="N49" s="19"/>
      <c r="O49" s="2"/>
      <c r="P49" s="2"/>
    </row>
    <row r="50" spans="1:16" ht="29.25" customHeight="1" hidden="1">
      <c r="A50" s="8">
        <v>37</v>
      </c>
      <c r="B50" s="12" t="s">
        <v>31</v>
      </c>
      <c r="C50" s="98"/>
      <c r="D50" s="13" t="s">
        <v>3</v>
      </c>
      <c r="E50" s="11"/>
      <c r="F50" s="13"/>
      <c r="G50" s="13"/>
      <c r="H50" s="13"/>
      <c r="I50" s="13"/>
      <c r="J50" s="19"/>
      <c r="K50" s="20"/>
      <c r="L50" s="21">
        <v>6000</v>
      </c>
      <c r="M50" s="19">
        <v>5626.9</v>
      </c>
      <c r="N50" s="19">
        <v>4783.1</v>
      </c>
      <c r="O50" s="2"/>
      <c r="P50" s="2"/>
    </row>
    <row r="51" spans="1:16" ht="39.75" customHeight="1" hidden="1">
      <c r="A51" s="8">
        <v>38</v>
      </c>
      <c r="B51" s="12" t="s">
        <v>59</v>
      </c>
      <c r="C51" s="11"/>
      <c r="D51" s="13" t="s">
        <v>3</v>
      </c>
      <c r="E51" s="11" t="s">
        <v>46</v>
      </c>
      <c r="F51" s="13">
        <v>80</v>
      </c>
      <c r="G51" s="13"/>
      <c r="H51" s="13"/>
      <c r="I51" s="13"/>
      <c r="J51" s="19"/>
      <c r="K51" s="20">
        <v>99.9</v>
      </c>
      <c r="L51" s="21"/>
      <c r="M51" s="19"/>
      <c r="N51" s="19"/>
      <c r="O51" s="2"/>
      <c r="P51" s="2"/>
    </row>
    <row r="52" spans="1:16" ht="36.75" customHeight="1">
      <c r="A52" s="8" t="s">
        <v>67</v>
      </c>
      <c r="B52" s="12" t="s">
        <v>75</v>
      </c>
      <c r="C52" s="11"/>
      <c r="D52" s="13" t="s">
        <v>3</v>
      </c>
      <c r="E52" s="11"/>
      <c r="F52" s="13"/>
      <c r="G52" s="13"/>
      <c r="H52" s="13"/>
      <c r="I52" s="13"/>
      <c r="J52" s="19"/>
      <c r="K52" s="20"/>
      <c r="L52" s="21">
        <v>3492.5</v>
      </c>
      <c r="M52" s="19"/>
      <c r="N52" s="19"/>
      <c r="O52" s="2"/>
      <c r="P52" s="2"/>
    </row>
    <row r="53" spans="1:16" ht="29.25" customHeight="1">
      <c r="A53" s="5"/>
      <c r="B53" s="54" t="s">
        <v>79</v>
      </c>
      <c r="C53" s="55"/>
      <c r="D53" s="56" t="s">
        <v>3</v>
      </c>
      <c r="E53" s="55"/>
      <c r="F53" s="55"/>
      <c r="G53" s="55"/>
      <c r="H53" s="55"/>
      <c r="I53" s="55"/>
      <c r="J53" s="55"/>
      <c r="K53" s="56"/>
      <c r="L53" s="57">
        <v>14708.1</v>
      </c>
      <c r="M53" s="14"/>
      <c r="N53" s="14"/>
      <c r="O53" s="9"/>
      <c r="P53" s="2"/>
    </row>
    <row r="54" spans="1:16" ht="24.75" customHeight="1" hidden="1" thickBot="1">
      <c r="A54" s="5"/>
      <c r="B54" s="10"/>
      <c r="C54" s="11"/>
      <c r="D54" s="11"/>
      <c r="E54" s="11"/>
      <c r="F54" s="11"/>
      <c r="G54" s="11"/>
      <c r="H54" s="11"/>
      <c r="I54" s="13"/>
      <c r="J54" s="19"/>
      <c r="K54" s="20"/>
      <c r="L54" s="30"/>
      <c r="M54" s="15"/>
      <c r="N54" s="15"/>
      <c r="O54" s="2"/>
      <c r="P54" s="2"/>
    </row>
    <row r="55" spans="1:16" ht="16.5" customHeight="1" hidden="1" thickBot="1">
      <c r="A55" s="6"/>
      <c r="B55" s="10"/>
      <c r="C55" s="11"/>
      <c r="D55" s="11"/>
      <c r="E55" s="19"/>
      <c r="F55" s="19"/>
      <c r="G55" s="19"/>
      <c r="H55" s="19"/>
      <c r="I55" s="20"/>
      <c r="J55" s="19"/>
      <c r="K55" s="20"/>
      <c r="L55" s="30"/>
      <c r="M55" s="15"/>
      <c r="N55" s="15"/>
      <c r="O55" s="2"/>
      <c r="P55" s="2"/>
    </row>
    <row r="56" spans="1:16" ht="16.5" customHeight="1" hidden="1">
      <c r="A56" s="43"/>
      <c r="B56" s="27" t="s">
        <v>49</v>
      </c>
      <c r="C56" s="27"/>
      <c r="D56" s="27"/>
      <c r="E56" s="28"/>
      <c r="F56" s="28"/>
      <c r="G56" s="28">
        <v>0</v>
      </c>
      <c r="H56" s="28">
        <v>0</v>
      </c>
      <c r="I56" s="28">
        <v>0</v>
      </c>
      <c r="J56" s="28">
        <v>0</v>
      </c>
      <c r="K56" s="29">
        <f>K48</f>
        <v>1943.9</v>
      </c>
      <c r="L56" s="44">
        <v>0</v>
      </c>
      <c r="M56" s="45">
        <v>0</v>
      </c>
      <c r="N56" s="45">
        <v>0</v>
      </c>
      <c r="O56" s="2"/>
      <c r="P56" s="2"/>
    </row>
    <row r="57" spans="1:16" ht="15.75" customHeight="1" hidden="1" thickBot="1">
      <c r="A57" s="7"/>
      <c r="B57" s="22" t="s">
        <v>27</v>
      </c>
      <c r="C57" s="22"/>
      <c r="D57" s="22"/>
      <c r="E57" s="23"/>
      <c r="F57" s="23"/>
      <c r="G57" s="23">
        <f>G35+G37</f>
        <v>1918.8000000000002</v>
      </c>
      <c r="H57" s="23"/>
      <c r="I57" s="24"/>
      <c r="J57" s="23">
        <f>J41</f>
        <v>17636</v>
      </c>
      <c r="K57" s="24"/>
      <c r="L57" s="32">
        <v>0</v>
      </c>
      <c r="M57" s="25"/>
      <c r="N57" s="25"/>
      <c r="O57" s="2"/>
      <c r="P57" s="2"/>
    </row>
    <row r="58" spans="15:16" ht="31.5" customHeight="1">
      <c r="O58" s="2"/>
      <c r="P58" s="2"/>
    </row>
    <row r="59" spans="2:6" ht="16.5" thickBot="1">
      <c r="B59" s="18" t="s">
        <v>68</v>
      </c>
      <c r="C59" s="18"/>
      <c r="D59" s="18"/>
      <c r="E59" s="18"/>
      <c r="F59" s="18"/>
    </row>
    <row r="60" spans="1:12" ht="15.75">
      <c r="A60" s="86" t="s">
        <v>61</v>
      </c>
      <c r="B60" s="88" t="s">
        <v>63</v>
      </c>
      <c r="C60" s="78" t="s">
        <v>69</v>
      </c>
      <c r="D60" s="79"/>
      <c r="E60" s="79"/>
      <c r="F60" s="79"/>
      <c r="G60" s="79"/>
      <c r="H60" s="79"/>
      <c r="I60" s="79"/>
      <c r="J60" s="79"/>
      <c r="K60" s="79"/>
      <c r="L60" s="80"/>
    </row>
    <row r="61" spans="1:12" ht="15.75">
      <c r="A61" s="87"/>
      <c r="B61" s="89"/>
      <c r="C61" s="13">
        <v>2014</v>
      </c>
      <c r="D61" s="13">
        <v>2019</v>
      </c>
      <c r="E61" s="90">
        <v>2020</v>
      </c>
      <c r="F61" s="91"/>
      <c r="G61" s="13">
        <v>2018</v>
      </c>
      <c r="H61" s="13">
        <v>2019</v>
      </c>
      <c r="I61" s="13">
        <v>2020</v>
      </c>
      <c r="J61" s="13">
        <v>2021</v>
      </c>
      <c r="K61" s="33" t="s">
        <v>64</v>
      </c>
      <c r="L61" s="34" t="s">
        <v>70</v>
      </c>
    </row>
    <row r="62" spans="1:12" ht="16.5" customHeight="1">
      <c r="A62" s="72" t="s">
        <v>65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4"/>
    </row>
    <row r="63" spans="1:12" ht="31.5">
      <c r="A63" s="47" t="s">
        <v>72</v>
      </c>
      <c r="B63" s="26" t="s">
        <v>73</v>
      </c>
      <c r="C63" s="36" t="e">
        <f>#REF!+#REF!+#REF!</f>
        <v>#REF!</v>
      </c>
      <c r="D63" s="36">
        <v>13708.1</v>
      </c>
      <c r="E63" s="82" t="e">
        <f>#REF!</f>
        <v>#REF!</v>
      </c>
      <c r="F63" s="83"/>
      <c r="G63" s="36" t="e">
        <f>#REF!+#REF!+#REF!</f>
        <v>#REF!</v>
      </c>
      <c r="H63" s="36" t="e">
        <f>#REF!+#REF!+#REF!</f>
        <v>#REF!</v>
      </c>
      <c r="I63" s="36" t="e">
        <f>#REF!+#REF!+#REF!</f>
        <v>#REF!</v>
      </c>
      <c r="J63" s="36" t="e">
        <f>#REF!+#REF!+#REF!</f>
        <v>#REF!</v>
      </c>
      <c r="K63" s="37" t="e">
        <f>C63+D63+E63+F63+G63+H63+I63+J63</f>
        <v>#REF!</v>
      </c>
      <c r="L63" s="35">
        <v>99550.4</v>
      </c>
    </row>
    <row r="64" spans="1:12" ht="15.75">
      <c r="A64" s="48"/>
      <c r="B64" s="38" t="s">
        <v>66</v>
      </c>
      <c r="C64" s="39">
        <v>1339</v>
      </c>
      <c r="D64" s="39">
        <v>13708.1</v>
      </c>
      <c r="E64" s="84">
        <v>5626.9</v>
      </c>
      <c r="F64" s="85"/>
      <c r="G64" s="39">
        <v>99.9</v>
      </c>
      <c r="H64" s="39">
        <f>6000+7884.2</f>
        <v>13884.2</v>
      </c>
      <c r="I64" s="39">
        <v>5626.9</v>
      </c>
      <c r="J64" s="39">
        <v>4783.1</v>
      </c>
      <c r="K64" s="40">
        <f>C64+D64+E64+F64+G64+H64+I64+J64</f>
        <v>45068.100000000006</v>
      </c>
      <c r="L64" s="41">
        <v>99550.4</v>
      </c>
    </row>
    <row r="65" spans="1:12" ht="31.5" hidden="1">
      <c r="A65" s="49" t="s">
        <v>67</v>
      </c>
      <c r="B65" s="10" t="s">
        <v>71</v>
      </c>
      <c r="C65" s="42"/>
      <c r="D65" s="31">
        <v>3603</v>
      </c>
      <c r="E65" s="81">
        <v>1000</v>
      </c>
      <c r="F65" s="81"/>
      <c r="G65" s="31"/>
      <c r="H65" s="31"/>
      <c r="I65" s="31"/>
      <c r="J65" s="31"/>
      <c r="K65" s="31"/>
      <c r="L65" s="46">
        <v>9111.1</v>
      </c>
    </row>
    <row r="66" spans="1:12" ht="15.75" hidden="1">
      <c r="A66" s="49"/>
      <c r="B66" s="42" t="s">
        <v>66</v>
      </c>
      <c r="C66" s="42"/>
      <c r="D66" s="31">
        <v>3603</v>
      </c>
      <c r="E66" s="81">
        <v>1000</v>
      </c>
      <c r="F66" s="81"/>
      <c r="G66" s="31"/>
      <c r="H66" s="31"/>
      <c r="I66" s="31"/>
      <c r="J66" s="31"/>
      <c r="K66" s="31"/>
      <c r="L66" s="46">
        <v>9111.1</v>
      </c>
    </row>
    <row r="67" spans="1:12" ht="32.25" customHeight="1">
      <c r="A67" s="49"/>
      <c r="B67" s="64" t="s">
        <v>74</v>
      </c>
      <c r="C67" s="65"/>
      <c r="D67" s="66">
        <v>36128.5</v>
      </c>
      <c r="E67" s="76">
        <v>21168.2</v>
      </c>
      <c r="F67" s="76"/>
      <c r="G67" s="66"/>
      <c r="H67" s="66"/>
      <c r="I67" s="66"/>
      <c r="J67" s="66"/>
      <c r="K67" s="66"/>
      <c r="L67" s="67">
        <v>188317.2</v>
      </c>
    </row>
    <row r="68" spans="1:12" ht="16.5" thickBot="1">
      <c r="A68" s="50"/>
      <c r="B68" s="68" t="s">
        <v>66</v>
      </c>
      <c r="C68" s="68"/>
      <c r="D68" s="69">
        <v>36128.5</v>
      </c>
      <c r="E68" s="77">
        <v>21168.2</v>
      </c>
      <c r="F68" s="77"/>
      <c r="G68" s="69"/>
      <c r="H68" s="69"/>
      <c r="I68" s="69"/>
      <c r="J68" s="69"/>
      <c r="K68" s="69"/>
      <c r="L68" s="70">
        <v>165263.8</v>
      </c>
    </row>
    <row r="69" spans="5:6" ht="12.75">
      <c r="E69" s="75"/>
      <c r="F69" s="75"/>
    </row>
    <row r="70" spans="1:16" ht="19.5" customHeight="1">
      <c r="A70" s="2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2"/>
    </row>
    <row r="71" spans="1:16" ht="19.5" customHeight="1" hidden="1">
      <c r="A71" s="2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2"/>
    </row>
    <row r="72" spans="1:16" ht="25.5" customHeight="1">
      <c r="A72" s="59"/>
      <c r="B72" s="59"/>
      <c r="C72" s="59"/>
      <c r="D72" s="60"/>
      <c r="E72" s="59"/>
      <c r="F72" s="59"/>
      <c r="G72" s="59"/>
      <c r="H72" s="59"/>
      <c r="I72" s="59"/>
      <c r="J72" s="59"/>
      <c r="K72" s="59"/>
      <c r="L72" s="59"/>
      <c r="M72" s="2"/>
      <c r="N72" s="2"/>
      <c r="O72" s="2"/>
      <c r="P72" s="2"/>
    </row>
    <row r="73" spans="1:16" ht="23.25" customHeight="1">
      <c r="A73" s="59"/>
      <c r="B73" s="61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2"/>
      <c r="N73" s="2"/>
      <c r="O73" s="2"/>
      <c r="P73" s="2"/>
    </row>
    <row r="74" spans="1:16" ht="16.5" customHeight="1">
      <c r="A74" s="59"/>
      <c r="B74" s="62"/>
      <c r="C74" s="63"/>
      <c r="D74" s="63"/>
      <c r="E74" s="59"/>
      <c r="F74" s="59"/>
      <c r="G74" s="59"/>
      <c r="H74" s="59"/>
      <c r="I74" s="59"/>
      <c r="J74" s="59"/>
      <c r="K74" s="59"/>
      <c r="L74" s="59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</sheetData>
  <sheetProtection/>
  <mergeCells count="43">
    <mergeCell ref="A10:A12"/>
    <mergeCell ref="B10:B12"/>
    <mergeCell ref="D10:D12"/>
    <mergeCell ref="E10:E12"/>
    <mergeCell ref="C10:C12"/>
    <mergeCell ref="B1:M1"/>
    <mergeCell ref="B2:M2"/>
    <mergeCell ref="B3:M3"/>
    <mergeCell ref="N10:N12"/>
    <mergeCell ref="B4:N4"/>
    <mergeCell ref="L35:L36"/>
    <mergeCell ref="K35:K36"/>
    <mergeCell ref="H35:H36"/>
    <mergeCell ref="I35:I36"/>
    <mergeCell ref="J35:J36"/>
    <mergeCell ref="N35:N36"/>
    <mergeCell ref="B9:N9"/>
    <mergeCell ref="G10:G12"/>
    <mergeCell ref="H10:H12"/>
    <mergeCell ref="I10:I12"/>
    <mergeCell ref="J10:J12"/>
    <mergeCell ref="K10:K12"/>
    <mergeCell ref="L10:L12"/>
    <mergeCell ref="M10:M12"/>
    <mergeCell ref="F10:F12"/>
    <mergeCell ref="A60:A61"/>
    <mergeCell ref="B60:B61"/>
    <mergeCell ref="E61:F61"/>
    <mergeCell ref="M35:M36"/>
    <mergeCell ref="A35:A36"/>
    <mergeCell ref="D35:D36"/>
    <mergeCell ref="C13:C50"/>
    <mergeCell ref="G35:G36"/>
    <mergeCell ref="D7:O7"/>
    <mergeCell ref="A62:L62"/>
    <mergeCell ref="E69:F69"/>
    <mergeCell ref="E67:F67"/>
    <mergeCell ref="E68:F68"/>
    <mergeCell ref="C60:L60"/>
    <mergeCell ref="E65:F65"/>
    <mergeCell ref="E66:F66"/>
    <mergeCell ref="E63:F63"/>
    <mergeCell ref="E64:F64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2019-06-04T14:19:24Z</cp:lastPrinted>
  <dcterms:created xsi:type="dcterms:W3CDTF">2015-10-13T06:55:41Z</dcterms:created>
  <dcterms:modified xsi:type="dcterms:W3CDTF">2019-06-07T11:46:48Z</dcterms:modified>
  <cp:category/>
  <cp:version/>
  <cp:contentType/>
  <cp:contentStatus/>
</cp:coreProperties>
</file>