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20" i="1" l="1"/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C9" i="1"/>
  <c r="E20" i="1"/>
  <c r="E17" i="1"/>
  <c r="E14" i="1"/>
  <c r="E12" i="1"/>
  <c r="E10" i="1"/>
  <c r="G20" i="1"/>
  <c r="G17" i="1"/>
  <c r="G14" i="1"/>
  <c r="G12" i="1"/>
  <c r="G10" i="1"/>
  <c r="G9" i="1" s="1"/>
  <c r="G8" i="1" s="1"/>
  <c r="G7" i="1" s="1"/>
  <c r="F20" i="1"/>
  <c r="F17" i="1"/>
  <c r="F14" i="1"/>
  <c r="F12" i="1"/>
  <c r="F10" i="1"/>
  <c r="C8" i="1" l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<sst xmlns="http://schemas.openxmlformats.org/spreadsheetml/2006/main" count="51" uniqueCount="51">
  <si>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</si>
  <si>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</si>
  <si>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</si>
  <si>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</si>
  <si>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</si>
  <si>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</si>
  <si>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</si>
  <si>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</si>
  <si>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</si>
  <si>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</si>
  <si>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</si>
  <si>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</si>
  <si>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</si>
  <si>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</si>
  <si>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</si>
  <si>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</si>
  <si>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</si>
  <si>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</si>
  <si>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</si>
  <si>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</si>
  <si>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</si>
  <si>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</si>
  <si>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</si>
  <si>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</si>
  <si>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</si>
  <si>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</si>
  <si>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</si>
  <si>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</si>
  <si>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</si>
  <si>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</si>
  <si>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</si>
  <si>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</si>
  <si>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</si>
  <si>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</si>
  <si>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</si>
  <si>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</si>
  <si>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</si>
  <si>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</si>
  <si>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</si>
  <si>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</si>
  <si>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</si>
  <si>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</si>
  <si>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</si>
  <si>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</si>
  <si>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</si>
  <si>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</si>
  <si>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</si>
  <si>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</si>
  <si>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</si>
  <si>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</si>
  <si>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ноября 2019 года № 450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</si>
</sst>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3" sqref="C3:G3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 x14ac:dyDescent="0.25">
      <c r="A1" s="3"/>
      <c r="B1" s="24"/>
      <c r="C1" s="40" t="s">
        <v>50</v>
      </c>
      <c r="D1" s="40"/>
      <c r="E1" s="40"/>
    </row>
    <row r="2" spans="1:9" ht="20.25" customHeight="1" x14ac:dyDescent="0.25">
      <c r="A2" s="41" t="s">
        <v>49</v>
      </c>
      <c r="B2" s="41"/>
      <c r="C2" s="41"/>
      <c r="D2" s="41"/>
      <c r="E2" s="41"/>
    </row>
    <row r="3" spans="1:9" ht="77.25" customHeight="1" x14ac:dyDescent="0.25">
      <c r="A3" s="3"/>
      <c r="B3" s="23"/>
      <c r="C3" s="38" t="s">
        <v>48</v>
      </c>
      <c r="D3" s="38"/>
      <c r="E3" s="38"/>
      <c r="F3" s="38"/>
      <c r="G3" s="38"/>
    </row>
    <row r="4" spans="1:9" ht="43.5" customHeight="1" x14ac:dyDescent="0.25">
      <c r="A4" s="39" t="s">
        <v>44</v>
      </c>
      <c r="B4" s="39"/>
      <c r="C4" s="39"/>
      <c r="D4" s="39"/>
      <c r="E4" s="39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 x14ac:dyDescent="0.25">
      <c r="A7" s="9" t="s">
        <v>1</v>
      </c>
      <c r="B7" s="10"/>
      <c r="C7" s="20">
        <f>C8+C27</f>
        <v>321524467.60000002</v>
      </c>
      <c r="D7" s="29">
        <f>D8+D27</f>
        <v>1897663.8299999982</v>
      </c>
      <c r="E7" s="20">
        <f>E8+E27</f>
        <v>323422131.43000001</v>
      </c>
      <c r="F7" s="11">
        <f>F8+F27</f>
        <v>153744681</v>
      </c>
      <c r="G7" s="11">
        <f>G8+G27</f>
        <v>153654681</v>
      </c>
      <c r="I7" s="22"/>
    </row>
    <row r="8" spans="1:9" ht="34.5" customHeight="1" x14ac:dyDescent="0.25">
      <c r="A8" s="12" t="s">
        <v>15</v>
      </c>
      <c r="B8" s="6" t="s">
        <v>19</v>
      </c>
      <c r="C8" s="21">
        <f>C9+C20</f>
        <v>218209979.19</v>
      </c>
      <c r="D8" s="30">
        <f>D9+D20</f>
        <v>-59241210.170000002</v>
      </c>
      <c r="E8" s="21">
        <f>E9+E20</f>
        <v>158968769.02000001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123371658.19</v>
      </c>
      <c r="D9" s="31">
        <f>D10+D12+D14+D17</f>
        <v>1297684.83</v>
      </c>
      <c r="E9" s="19">
        <f>E10+E12+E14+E17</f>
        <v>124669343.02000001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3016573.19</v>
      </c>
      <c r="D12" s="30">
        <f>D13</f>
        <v>-2315.17</v>
      </c>
      <c r="E12" s="21">
        <f>E13</f>
        <v>3014258.02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40</v>
      </c>
      <c r="C13" s="16">
        <v>3016573.19</v>
      </c>
      <c r="D13" s="36">
        <v>-2315.17</v>
      </c>
      <c r="E13" s="16">
        <f>C13+D13</f>
        <v>3014258.02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 x14ac:dyDescent="0.25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10" ht="31.5" customHeight="1" x14ac:dyDescent="0.25">
      <c r="A17" s="12" t="s">
        <v>11</v>
      </c>
      <c r="B17" s="6" t="s">
        <v>22</v>
      </c>
      <c r="C17" s="19">
        <f>C18+C19</f>
        <v>23700000</v>
      </c>
      <c r="D17" s="19">
        <f>D18+D19</f>
        <v>1300000</v>
      </c>
      <c r="E17" s="19">
        <f>E18+E19</f>
        <v>25000000</v>
      </c>
      <c r="F17" s="14">
        <f>F18+F19</f>
        <v>24500000</v>
      </c>
      <c r="G17" s="14">
        <f>G18+G19</f>
        <v>24500000</v>
      </c>
    </row>
    <row r="18" spans="1:10" ht="18" customHeight="1" x14ac:dyDescent="0.25">
      <c r="A18" s="15" t="s">
        <v>43</v>
      </c>
      <c r="B18" s="7" t="s">
        <v>33</v>
      </c>
      <c r="C18" s="17">
        <v>3700000</v>
      </c>
      <c r="D18" s="37">
        <v>1300000</v>
      </c>
      <c r="E18" s="16">
        <f>C18+D18</f>
        <v>5000000</v>
      </c>
      <c r="F18" s="17">
        <v>4500000</v>
      </c>
      <c r="G18" s="17">
        <v>4500000</v>
      </c>
    </row>
    <row r="19" spans="1:10" ht="18" customHeight="1" x14ac:dyDescent="0.25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10" ht="18" customHeight="1" x14ac:dyDescent="0.25">
      <c r="A20" s="12" t="s">
        <v>13</v>
      </c>
      <c r="B20" s="7"/>
      <c r="C20" s="19">
        <f>C21+C22+C23+C24+C25+C26</f>
        <v>94838321</v>
      </c>
      <c r="D20" s="19">
        <f>D21+D22+D23+D24+D25+D26</f>
        <v>-60538895</v>
      </c>
      <c r="E20" s="19">
        <f>E21+E22+E23+E24+E25+E26</f>
        <v>34299426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 x14ac:dyDescent="0.25">
      <c r="A21" s="15" t="s">
        <v>2</v>
      </c>
      <c r="B21" s="7" t="s">
        <v>23</v>
      </c>
      <c r="C21" s="17">
        <v>45785895</v>
      </c>
      <c r="D21" s="37">
        <v>-23113895</v>
      </c>
      <c r="E21" s="16">
        <f t="shared" ref="E21:E27" si="0">C21+D21</f>
        <v>22672000</v>
      </c>
      <c r="F21" s="17">
        <v>13250000</v>
      </c>
      <c r="G21" s="17">
        <v>13250000</v>
      </c>
    </row>
    <row r="22" spans="1:10" ht="36" customHeight="1" x14ac:dyDescent="0.25">
      <c r="A22" s="15" t="s">
        <v>3</v>
      </c>
      <c r="B22" s="7" t="s">
        <v>24</v>
      </c>
      <c r="C22" s="17">
        <v>72000</v>
      </c>
      <c r="D22" s="37"/>
      <c r="E22" s="16">
        <f t="shared" si="0"/>
        <v>72000</v>
      </c>
      <c r="F22" s="17">
        <v>80000</v>
      </c>
      <c r="G22" s="17">
        <v>80000</v>
      </c>
    </row>
    <row r="23" spans="1:10" ht="34.5" customHeight="1" x14ac:dyDescent="0.25">
      <c r="A23" s="15" t="s">
        <v>4</v>
      </c>
      <c r="B23" s="7" t="s">
        <v>25</v>
      </c>
      <c r="C23" s="17">
        <v>46125426</v>
      </c>
      <c r="D23" s="37">
        <v>-37430000</v>
      </c>
      <c r="E23" s="16">
        <f t="shared" si="0"/>
        <v>8695426</v>
      </c>
      <c r="F23" s="17">
        <v>1821000</v>
      </c>
      <c r="G23" s="17">
        <v>1031000</v>
      </c>
      <c r="I23" s="35"/>
      <c r="J23" s="34"/>
    </row>
    <row r="24" spans="1:10" ht="22.5" customHeight="1" x14ac:dyDescent="0.25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10" ht="21" customHeight="1" x14ac:dyDescent="0.25">
      <c r="A25" s="15" t="s">
        <v>6</v>
      </c>
      <c r="B25" s="7" t="s">
        <v>27</v>
      </c>
      <c r="C25" s="17">
        <v>36000</v>
      </c>
      <c r="D25" s="37">
        <v>5000</v>
      </c>
      <c r="E25" s="16">
        <f t="shared" si="0"/>
        <v>41000</v>
      </c>
      <c r="F25" s="17">
        <v>10000</v>
      </c>
      <c r="G25" s="17">
        <v>10000</v>
      </c>
    </row>
    <row r="26" spans="1:10" ht="18" customHeight="1" x14ac:dyDescent="0.25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10" ht="34.5" customHeight="1" x14ac:dyDescent="0.25">
      <c r="A27" s="12" t="s">
        <v>8</v>
      </c>
      <c r="B27" s="6" t="s">
        <v>29</v>
      </c>
      <c r="C27" s="14">
        <v>103314488.41</v>
      </c>
      <c r="D27" s="33">
        <v>61138874</v>
      </c>
      <c r="E27" s="13">
        <f t="shared" si="0"/>
        <v>164453362.41</v>
      </c>
      <c r="F27" s="14">
        <v>27203681</v>
      </c>
      <c r="G27" s="14">
        <v>26903681</v>
      </c>
    </row>
    <row r="28" spans="1:10" ht="16.5" x14ac:dyDescent="0.2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2019-11-25T16:49:07Z</cp:lastPrinted>
  <dcterms:created xsi:type="dcterms:W3CDTF">2017-10-23T09:06:05Z</dcterms:created>
  <dcterms:modified xsi:type="dcterms:W3CDTF">2019-11-29T06:39:14Z</dcterms:modified>
</cp:coreProperties>
</file>